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12903D-1FF5-4B12-9FCD-35721F0DE474}" xr6:coauthVersionLast="47" xr6:coauthVersionMax="47" xr10:uidLastSave="{00000000-0000-0000-0000-000000000000}"/>
  <bookViews>
    <workbookView xWindow="-120" yWindow="-120" windowWidth="29040" windowHeight="15840" tabRatio="750" activeTab="5" xr2:uid="{4D27ECFF-5DF9-468B-859B-BF9A03DB5F3E}"/>
  </bookViews>
  <sheets>
    <sheet name="使用方法" sheetId="19" r:id="rId1"/>
    <sheet name="基本情報入力" sheetId="2" r:id="rId2"/>
    <sheet name="表紙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</sheets>
  <definedNames>
    <definedName name="_xlnm._FilterDatabase" localSheetId="3" hidden="1">'1'!$B$1:$D$61</definedName>
    <definedName name="_xlnm._FilterDatabase" localSheetId="12" hidden="1">'10'!$G$23:$H$37</definedName>
    <definedName name="_xlnm._FilterDatabase" localSheetId="13" hidden="1">'11'!$G$23:$H$37</definedName>
    <definedName name="_xlnm._FilterDatabase" localSheetId="14" hidden="1">'12'!$G$23:$H$37</definedName>
    <definedName name="_xlnm._FilterDatabase" localSheetId="15" hidden="1">'13'!$G$23:$H$37</definedName>
    <definedName name="_xlnm._FilterDatabase" localSheetId="16" hidden="1">'14'!$G$23:$H$37</definedName>
    <definedName name="_xlnm._FilterDatabase" localSheetId="17" hidden="1">'15'!$G$23:$H$37</definedName>
    <definedName name="_xlnm._FilterDatabase" localSheetId="4" hidden="1">'2'!$G$23:$H$37</definedName>
    <definedName name="_xlnm._FilterDatabase" localSheetId="5" hidden="1">'3'!$G$23:$H$37</definedName>
    <definedName name="_xlnm._FilterDatabase" localSheetId="6" hidden="1">'4'!$G$23:$H$37</definedName>
    <definedName name="_xlnm._FilterDatabase" localSheetId="7" hidden="1">'5'!$G$23:$H$37</definedName>
    <definedName name="_xlnm._FilterDatabase" localSheetId="8" hidden="1">'6'!$G$23:$H$37</definedName>
    <definedName name="_xlnm._FilterDatabase" localSheetId="9" hidden="1">'7'!$G$23:$H$37</definedName>
    <definedName name="_xlnm._FilterDatabase" localSheetId="10" hidden="1">'8'!$G$23:$H$37</definedName>
    <definedName name="_xlnm._FilterDatabase" localSheetId="11" hidden="1">'9'!$G$23:$H$37</definedName>
    <definedName name="_xlnm.Print_Area" localSheetId="3">'1'!$A$1:$V$41</definedName>
    <definedName name="_xlnm.Print_Area" localSheetId="12">'10'!$A$1:$V$41</definedName>
    <definedName name="_xlnm.Print_Area" localSheetId="13">'11'!$A$1:$V$41</definedName>
    <definedName name="_xlnm.Print_Area" localSheetId="14">'12'!$A$1:$V$41</definedName>
    <definedName name="_xlnm.Print_Area" localSheetId="15">'13'!$A$1:$V$41</definedName>
    <definedName name="_xlnm.Print_Area" localSheetId="16">'14'!$A$1:$V$41</definedName>
    <definedName name="_xlnm.Print_Area" localSheetId="17">'15'!$A$1:$V$41</definedName>
    <definedName name="_xlnm.Print_Area" localSheetId="4">'2'!$A$1:$V$41</definedName>
    <definedName name="_xlnm.Print_Area" localSheetId="5">'3'!$A$1:$V$41</definedName>
    <definedName name="_xlnm.Print_Area" localSheetId="6">'4'!$A$1:$V$41</definedName>
    <definedName name="_xlnm.Print_Area" localSheetId="7">'5'!$A$1:$V$41</definedName>
    <definedName name="_xlnm.Print_Area" localSheetId="8">'6'!$A$1:$V$41</definedName>
    <definedName name="_xlnm.Print_Area" localSheetId="9">'7'!$A$1:$V$41</definedName>
    <definedName name="_xlnm.Print_Area" localSheetId="10">'8'!$A$1:$V$41</definedName>
    <definedName name="_xlnm.Print_Area" localSheetId="11">'9'!$A$1:$V$41</definedName>
    <definedName name="_xlnm.Print_Area" localSheetId="1">基本情報入力!$A$1:$J$19</definedName>
    <definedName name="_xlnm.Print_Area" localSheetId="0">使用方法!$B$1:$K$56</definedName>
    <definedName name="_xlnm.Print_Area" localSheetId="2">表紙!$B$1:$U$39</definedName>
    <definedName name="Z_A3113B52_3FF7_4B3B_AA19_C88685DFB996_.wvu.FilterData" localSheetId="3" hidden="1">'1'!$G$23:$H$37</definedName>
    <definedName name="Z_A3113B52_3FF7_4B3B_AA19_C88685DFB996_.wvu.FilterData" localSheetId="12" hidden="1">'10'!$G$23:$H$37</definedName>
    <definedName name="Z_A3113B52_3FF7_4B3B_AA19_C88685DFB996_.wvu.FilterData" localSheetId="13" hidden="1">'11'!$G$23:$H$37</definedName>
    <definedName name="Z_A3113B52_3FF7_4B3B_AA19_C88685DFB996_.wvu.FilterData" localSheetId="14" hidden="1">'12'!$G$23:$H$37</definedName>
    <definedName name="Z_A3113B52_3FF7_4B3B_AA19_C88685DFB996_.wvu.FilterData" localSheetId="15" hidden="1">'13'!$G$23:$H$37</definedName>
    <definedName name="Z_A3113B52_3FF7_4B3B_AA19_C88685DFB996_.wvu.FilterData" localSheetId="16" hidden="1">'14'!$G$23:$H$37</definedName>
    <definedName name="Z_A3113B52_3FF7_4B3B_AA19_C88685DFB996_.wvu.FilterData" localSheetId="17" hidden="1">'15'!$G$23:$H$37</definedName>
    <definedName name="Z_A3113B52_3FF7_4B3B_AA19_C88685DFB996_.wvu.FilterData" localSheetId="4" hidden="1">'2'!$G$23:$H$37</definedName>
    <definedName name="Z_A3113B52_3FF7_4B3B_AA19_C88685DFB996_.wvu.FilterData" localSheetId="5" hidden="1">'3'!$G$23:$H$37</definedName>
    <definedName name="Z_A3113B52_3FF7_4B3B_AA19_C88685DFB996_.wvu.FilterData" localSheetId="6" hidden="1">'4'!$G$23:$H$37</definedName>
    <definedName name="Z_A3113B52_3FF7_4B3B_AA19_C88685DFB996_.wvu.FilterData" localSheetId="7" hidden="1">'5'!$G$23:$H$37</definedName>
    <definedName name="Z_A3113B52_3FF7_4B3B_AA19_C88685DFB996_.wvu.FilterData" localSheetId="8" hidden="1">'6'!$G$23:$H$37</definedName>
    <definedName name="Z_A3113B52_3FF7_4B3B_AA19_C88685DFB996_.wvu.FilterData" localSheetId="9" hidden="1">'7'!$G$23:$H$37</definedName>
    <definedName name="Z_A3113B52_3FF7_4B3B_AA19_C88685DFB996_.wvu.FilterData" localSheetId="10" hidden="1">'8'!$G$23:$H$37</definedName>
    <definedName name="Z_A3113B52_3FF7_4B3B_AA19_C88685DFB996_.wvu.FilterData" localSheetId="11" hidden="1">'9'!$G$23:$H$37</definedName>
    <definedName name="Z_A3113B52_3FF7_4B3B_AA19_C88685DFB996_.wvu.PrintArea" localSheetId="3" hidden="1">'1'!$A$1:$V$41</definedName>
    <definedName name="Z_A3113B52_3FF7_4B3B_AA19_C88685DFB996_.wvu.PrintArea" localSheetId="12" hidden="1">'10'!$A$1:$V$41</definedName>
    <definedName name="Z_A3113B52_3FF7_4B3B_AA19_C88685DFB996_.wvu.PrintArea" localSheetId="13" hidden="1">'11'!$A$1:$V$41</definedName>
    <definedName name="Z_A3113B52_3FF7_4B3B_AA19_C88685DFB996_.wvu.PrintArea" localSheetId="14" hidden="1">'12'!$A$1:$V$41</definedName>
    <definedName name="Z_A3113B52_3FF7_4B3B_AA19_C88685DFB996_.wvu.PrintArea" localSheetId="15" hidden="1">'13'!$A$1:$V$41</definedName>
    <definedName name="Z_A3113B52_3FF7_4B3B_AA19_C88685DFB996_.wvu.PrintArea" localSheetId="16" hidden="1">'14'!$A$1:$V$41</definedName>
    <definedName name="Z_A3113B52_3FF7_4B3B_AA19_C88685DFB996_.wvu.PrintArea" localSheetId="17" hidden="1">'15'!$A$1:$V$41</definedName>
    <definedName name="Z_A3113B52_3FF7_4B3B_AA19_C88685DFB996_.wvu.PrintArea" localSheetId="4" hidden="1">'2'!$A$1:$V$41</definedName>
    <definedName name="Z_A3113B52_3FF7_4B3B_AA19_C88685DFB996_.wvu.PrintArea" localSheetId="5" hidden="1">'3'!$A$1:$V$41</definedName>
    <definedName name="Z_A3113B52_3FF7_4B3B_AA19_C88685DFB996_.wvu.PrintArea" localSheetId="6" hidden="1">'4'!$A$1:$V$41</definedName>
    <definedName name="Z_A3113B52_3FF7_4B3B_AA19_C88685DFB996_.wvu.PrintArea" localSheetId="7" hidden="1">'5'!$A$1:$V$41</definedName>
    <definedName name="Z_A3113B52_3FF7_4B3B_AA19_C88685DFB996_.wvu.PrintArea" localSheetId="8" hidden="1">'6'!$A$1:$V$41</definedName>
    <definedName name="Z_A3113B52_3FF7_4B3B_AA19_C88685DFB996_.wvu.PrintArea" localSheetId="9" hidden="1">'7'!$A$1:$V$41</definedName>
    <definedName name="Z_A3113B52_3FF7_4B3B_AA19_C88685DFB996_.wvu.PrintArea" localSheetId="10" hidden="1">'8'!$A$1:$V$41</definedName>
    <definedName name="Z_A3113B52_3FF7_4B3B_AA19_C88685DFB996_.wvu.PrintArea" localSheetId="11" hidden="1">'9'!$A$1:$V$41</definedName>
    <definedName name="Z_A3113B52_3FF7_4B3B_AA19_C88685DFB996_.wvu.PrintArea" localSheetId="1" hidden="1">基本情報入力!$A$1:$J$19</definedName>
    <definedName name="Z_A3113B52_3FF7_4B3B_AA19_C88685DFB996_.wvu.PrintArea" localSheetId="2" hidden="1">表紙!$A$1:$U$38</definedName>
  </definedNames>
  <calcPr calcId="191028"/>
  <customWorkbookViews>
    <customWorkbookView name="y.kotani - 個人用ビュー" guid="{A3113B52-3FF7-4B3B-AA19-C88685DFB996}" mergeInterval="0" personalView="1" maximized="1" xWindow="-8" yWindow="-8" windowWidth="1936" windowHeight="1056" tabRatio="935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6" l="1"/>
  <c r="C29" i="3"/>
  <c r="R10" i="18"/>
  <c r="O10" i="18"/>
  <c r="L10" i="18"/>
  <c r="R9" i="18"/>
  <c r="O9" i="18"/>
  <c r="L9" i="18"/>
  <c r="J6" i="18"/>
  <c r="R10" i="17"/>
  <c r="O10" i="17"/>
  <c r="L10" i="17"/>
  <c r="R9" i="17"/>
  <c r="O9" i="17"/>
  <c r="L9" i="17"/>
  <c r="J6" i="17"/>
  <c r="R10" i="16"/>
  <c r="O10" i="16"/>
  <c r="L10" i="16"/>
  <c r="R9" i="16"/>
  <c r="O9" i="16"/>
  <c r="L9" i="16"/>
  <c r="J6" i="16"/>
  <c r="R10" i="15"/>
  <c r="O10" i="15"/>
  <c r="R9" i="15"/>
  <c r="O9" i="15"/>
  <c r="L9" i="15"/>
  <c r="J6" i="15"/>
  <c r="R10" i="14"/>
  <c r="O10" i="14"/>
  <c r="R9" i="14"/>
  <c r="O9" i="14"/>
  <c r="L9" i="14"/>
  <c r="J6" i="14"/>
  <c r="R10" i="13"/>
  <c r="O10" i="13"/>
  <c r="L10" i="13"/>
  <c r="R9" i="13"/>
  <c r="O9" i="13"/>
  <c r="L9" i="13"/>
  <c r="J6" i="13"/>
  <c r="R10" i="12"/>
  <c r="O10" i="12"/>
  <c r="L10" i="12"/>
  <c r="R9" i="12"/>
  <c r="O9" i="12"/>
  <c r="L9" i="12"/>
  <c r="J6" i="12"/>
  <c r="R10" i="11"/>
  <c r="L10" i="11"/>
  <c r="O10" i="11"/>
  <c r="R9" i="11"/>
  <c r="O9" i="11"/>
  <c r="L9" i="11"/>
  <c r="J6" i="11"/>
  <c r="R10" i="10"/>
  <c r="O10" i="10"/>
  <c r="L10" i="10"/>
  <c r="R9" i="10"/>
  <c r="O9" i="10"/>
  <c r="L9" i="10"/>
  <c r="J6" i="10"/>
  <c r="R10" i="9"/>
  <c r="O10" i="9"/>
  <c r="R9" i="9"/>
  <c r="O9" i="9"/>
  <c r="L9" i="9"/>
  <c r="J6" i="9"/>
  <c r="R10" i="8"/>
  <c r="O10" i="8"/>
  <c r="L10" i="8"/>
  <c r="R9" i="8"/>
  <c r="O9" i="8"/>
  <c r="L9" i="8"/>
  <c r="J6" i="8"/>
  <c r="R10" i="7"/>
  <c r="O10" i="7"/>
  <c r="L10" i="7"/>
  <c r="R9" i="7"/>
  <c r="O9" i="7"/>
  <c r="L9" i="7"/>
  <c r="J6" i="7"/>
  <c r="R10" i="6"/>
  <c r="O10" i="6"/>
  <c r="L10" i="6"/>
  <c r="R9" i="6"/>
  <c r="O9" i="6"/>
  <c r="L9" i="6"/>
  <c r="J6" i="6"/>
  <c r="J6" i="5"/>
  <c r="J6" i="4"/>
  <c r="R10" i="5"/>
  <c r="O10" i="5"/>
  <c r="L10" i="5"/>
  <c r="R9" i="5"/>
  <c r="O9" i="5"/>
  <c r="L9" i="5"/>
  <c r="R10" i="4"/>
  <c r="O10" i="4"/>
  <c r="R9" i="4"/>
  <c r="O9" i="4"/>
  <c r="L9" i="4"/>
  <c r="L1" i="18"/>
  <c r="L1" i="17"/>
  <c r="L1" i="16"/>
  <c r="L1" i="15"/>
  <c r="L1" i="14"/>
  <c r="L1" i="13"/>
  <c r="L1" i="12"/>
  <c r="L1" i="11"/>
  <c r="L1" i="10"/>
  <c r="L1" i="9"/>
  <c r="L1" i="8"/>
  <c r="L1" i="7"/>
  <c r="L1" i="6"/>
  <c r="L1" i="5"/>
  <c r="L1" i="4"/>
  <c r="L7" i="3"/>
  <c r="M1" i="3"/>
  <c r="F37" i="3"/>
  <c r="D37" i="3"/>
  <c r="F38" i="3"/>
  <c r="D38" i="3"/>
  <c r="D36" i="3"/>
  <c r="Q9" i="3"/>
  <c r="N9" i="3"/>
  <c r="K9" i="3"/>
  <c r="Q8" i="3"/>
  <c r="N8" i="3"/>
  <c r="I3" i="3" l="1"/>
  <c r="R38" i="18" l="1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L19" i="18"/>
  <c r="R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L19" i="17"/>
  <c r="R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L19" i="16"/>
  <c r="R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L19" i="15"/>
  <c r="R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L19" i="14"/>
  <c r="L19" i="13"/>
  <c r="L19" i="12"/>
  <c r="L19" i="11"/>
  <c r="L19" i="10"/>
  <c r="L19" i="9"/>
  <c r="L19" i="8"/>
  <c r="L19" i="7"/>
  <c r="L19" i="6"/>
  <c r="L19" i="5"/>
  <c r="N38" i="14" l="1"/>
  <c r="N38" i="18"/>
  <c r="N38" i="16"/>
  <c r="N38" i="17"/>
  <c r="N38" i="15"/>
  <c r="K7" i="5" l="1"/>
  <c r="J8" i="5" l="1"/>
  <c r="J5" i="4" l="1"/>
  <c r="C28" i="3" l="1"/>
  <c r="C27" i="3"/>
  <c r="C26" i="3"/>
  <c r="C25" i="3"/>
  <c r="C24" i="3"/>
  <c r="C23" i="3"/>
  <c r="C22" i="3"/>
  <c r="C21" i="3"/>
  <c r="G29" i="3" l="1"/>
  <c r="J8" i="18"/>
  <c r="L7" i="18"/>
  <c r="J5" i="18"/>
  <c r="G28" i="3"/>
  <c r="J8" i="17"/>
  <c r="L7" i="17"/>
  <c r="J5" i="17"/>
  <c r="G27" i="3"/>
  <c r="J8" i="16"/>
  <c r="L7" i="16"/>
  <c r="J5" i="16"/>
  <c r="G26" i="3"/>
  <c r="L10" i="15"/>
  <c r="J8" i="15"/>
  <c r="L7" i="15"/>
  <c r="J5" i="15"/>
  <c r="G25" i="3"/>
  <c r="L10" i="14"/>
  <c r="J8" i="14"/>
  <c r="L7" i="14"/>
  <c r="J5" i="14"/>
  <c r="J8" i="13"/>
  <c r="J8" i="12"/>
  <c r="J8" i="11"/>
  <c r="J8" i="10"/>
  <c r="J8" i="9"/>
  <c r="J8" i="8"/>
  <c r="J8" i="7"/>
  <c r="J8" i="6"/>
  <c r="J8" i="4"/>
  <c r="J5" i="13"/>
  <c r="J5" i="12"/>
  <c r="J5" i="11"/>
  <c r="J5" i="10"/>
  <c r="J5" i="9"/>
  <c r="J5" i="8"/>
  <c r="J5" i="7"/>
  <c r="J5" i="6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L7" i="13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L7" i="12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L7" i="11"/>
  <c r="K8" i="3"/>
  <c r="J5" i="3"/>
  <c r="L7" i="6"/>
  <c r="L7" i="7"/>
  <c r="L7" i="8"/>
  <c r="L7" i="9"/>
  <c r="L7" i="10"/>
  <c r="L10" i="9"/>
  <c r="L10" i="4"/>
  <c r="R38" i="12" l="1"/>
  <c r="G23" i="3" s="1"/>
  <c r="R38" i="13"/>
  <c r="G24" i="3" s="1"/>
  <c r="N38" i="11"/>
  <c r="D8" i="11" s="1"/>
  <c r="F22" i="3" s="1"/>
  <c r="R38" i="11"/>
  <c r="G22" i="3" s="1"/>
  <c r="N38" i="13"/>
  <c r="D8" i="13" s="1"/>
  <c r="F24" i="3" s="1"/>
  <c r="D8" i="15"/>
  <c r="F26" i="3" s="1"/>
  <c r="D8" i="18"/>
  <c r="F29" i="3" s="1"/>
  <c r="N38" i="12"/>
  <c r="D8" i="12" s="1"/>
  <c r="F23" i="3" s="1"/>
  <c r="D8" i="14"/>
  <c r="F25" i="3" s="1"/>
  <c r="D8" i="16"/>
  <c r="F27" i="3" s="1"/>
  <c r="D8" i="17"/>
  <c r="F28" i="3" s="1"/>
  <c r="I6" i="3"/>
  <c r="K7" i="4"/>
  <c r="I2" i="3"/>
  <c r="J5" i="5"/>
  <c r="C20" i="3" l="1"/>
  <c r="N37" i="10" l="1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C19" i="3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C18" i="3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R38" i="7" s="1"/>
  <c r="G18" i="3" s="1"/>
  <c r="C17" i="3"/>
  <c r="N37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C16" i="3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C15" i="3"/>
  <c r="R38" i="10" l="1"/>
  <c r="G21" i="3" s="1"/>
  <c r="R38" i="8"/>
  <c r="G19" i="3" s="1"/>
  <c r="R38" i="6"/>
  <c r="G17" i="3" s="1"/>
  <c r="R38" i="9"/>
  <c r="G20" i="3" s="1"/>
  <c r="N38" i="5"/>
  <c r="D8" i="5" s="1"/>
  <c r="F16" i="3" s="1"/>
  <c r="R38" i="5"/>
  <c r="G16" i="3" s="1"/>
  <c r="N38" i="8"/>
  <c r="D8" i="8" s="1"/>
  <c r="F19" i="3" s="1"/>
  <c r="N38" i="9"/>
  <c r="D8" i="9" s="1"/>
  <c r="F20" i="3" s="1"/>
  <c r="N38" i="7"/>
  <c r="D8" i="7" s="1"/>
  <c r="F18" i="3" s="1"/>
  <c r="N38" i="10"/>
  <c r="D8" i="10" s="1"/>
  <c r="F21" i="3" s="1"/>
  <c r="N38" i="6"/>
  <c r="D8" i="6" s="1"/>
  <c r="F17" i="3" s="1"/>
  <c r="N36" i="4" l="1"/>
  <c r="N35" i="4"/>
  <c r="N34" i="4"/>
  <c r="N37" i="4" l="1"/>
  <c r="N33" i="4"/>
  <c r="N32" i="4"/>
  <c r="N31" i="4"/>
  <c r="N30" i="4"/>
  <c r="N29" i="4"/>
  <c r="N28" i="4"/>
  <c r="N27" i="4"/>
  <c r="N26" i="4"/>
  <c r="N25" i="4"/>
  <c r="N24" i="4"/>
  <c r="N23" i="4"/>
  <c r="R38" i="4" s="1"/>
  <c r="G15" i="3" l="1"/>
  <c r="G30" i="3" s="1"/>
  <c r="N38" i="4"/>
  <c r="D8" i="4" s="1"/>
  <c r="M30" i="3" l="1"/>
  <c r="L19" i="4"/>
  <c r="F15" i="3" l="1"/>
  <c r="F30" i="3" s="1"/>
  <c r="F32" i="3" l="1"/>
  <c r="F33" i="3" s="1"/>
  <c r="F34" i="3" l="1"/>
  <c r="D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B15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数字クリック＝現場別請求書にリンクしている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C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D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E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F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0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1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1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12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表紙にリンクしている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H19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8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9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A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fukui</author>
  </authors>
  <commentList>
    <comment ref="R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fukui:</t>
        </r>
        <r>
          <rPr>
            <sz val="9"/>
            <color indexed="81"/>
            <rFont val="ＭＳ Ｐゴシック"/>
            <family val="3"/>
            <charset val="128"/>
          </rPr>
          <t xml:space="preserve">
表紙にリンクしている</t>
        </r>
      </text>
    </comment>
    <comment ref="H19" authorId="0" shapeId="0" xr:uid="{00000000-0006-0000-0B00-000002000000}">
      <text>
        <r>
          <rPr>
            <sz val="9"/>
            <color indexed="81"/>
            <rFont val="ＭＳ Ｐゴシック"/>
            <family val="3"/>
            <charset val="128"/>
          </rPr>
          <t>契約金額・取決金額を超える場合＝ピンクの警告色になる。
金額の確認お願いします。</t>
        </r>
      </text>
    </comment>
  </commentList>
</comments>
</file>

<file path=xl/sharedStrings.xml><?xml version="1.0" encoding="utf-8"?>
<sst xmlns="http://schemas.openxmlformats.org/spreadsheetml/2006/main" count="690" uniqueCount="109">
  <si>
    <t>ご利用方法</t>
    <rPh sb="1" eb="3">
      <t>リヨウ</t>
    </rPh>
    <rPh sb="3" eb="5">
      <t>ホウホウ</t>
    </rPh>
    <phoneticPr fontId="1"/>
  </si>
  <si>
    <t>注意；</t>
    <rPh sb="0" eb="2">
      <t>チュウイ</t>
    </rPh>
    <phoneticPr fontId="1"/>
  </si>
  <si>
    <t>請求書はホッチキスで止めないでください。</t>
    <rPh sb="0" eb="3">
      <t>セイキュウショ</t>
    </rPh>
    <rPh sb="10" eb="11">
      <t>ト</t>
    </rPh>
    <phoneticPr fontId="1"/>
  </si>
  <si>
    <t>基本構成</t>
  </si>
  <si>
    <t>表紙は鏡となります。</t>
  </si>
  <si>
    <t>現場ごとの請求書作成となります。1現場1シートで記入願います。</t>
    <rPh sb="17" eb="19">
      <t>ゲンバ</t>
    </rPh>
    <rPh sb="24" eb="26">
      <t>キニュウ</t>
    </rPh>
    <rPh sb="26" eb="27">
      <t>ネガ</t>
    </rPh>
    <phoneticPr fontId="1"/>
  </si>
  <si>
    <t>現場は15現場分のシートを用意しております。</t>
  </si>
  <si>
    <t>15現場を超える場合は、現場別請求書と御社の請求書を提出してください。</t>
    <rPh sb="2" eb="4">
      <t>ゲンバ</t>
    </rPh>
    <rPh sb="5" eb="6">
      <t>コ</t>
    </rPh>
    <rPh sb="8" eb="10">
      <t>バアイ</t>
    </rPh>
    <rPh sb="12" eb="14">
      <t>ゲンバ</t>
    </rPh>
    <rPh sb="14" eb="15">
      <t>ベツ</t>
    </rPh>
    <rPh sb="15" eb="18">
      <t>セイキュウショ</t>
    </rPh>
    <rPh sb="19" eb="21">
      <t>オンシャ</t>
    </rPh>
    <rPh sb="22" eb="25">
      <t>セイキュウショ</t>
    </rPh>
    <rPh sb="26" eb="28">
      <t>テイシュツ</t>
    </rPh>
    <phoneticPr fontId="1"/>
  </si>
  <si>
    <t>シートとブックはパスワード保護が掛けられております。</t>
    <rPh sb="13" eb="15">
      <t>ホゴ</t>
    </rPh>
    <rPh sb="16" eb="17">
      <t>カ</t>
    </rPh>
    <phoneticPr fontId="1"/>
  </si>
  <si>
    <t>白ヌキ部分に記入してください。</t>
    <rPh sb="0" eb="1">
      <t>シロ</t>
    </rPh>
    <rPh sb="3" eb="5">
      <t>ブブン</t>
    </rPh>
    <rPh sb="6" eb="8">
      <t>キニュウ</t>
    </rPh>
    <phoneticPr fontId="1"/>
  </si>
  <si>
    <t>ステップ</t>
    <phoneticPr fontId="1"/>
  </si>
  <si>
    <t>基本情報を入力してください。</t>
    <rPh sb="0" eb="2">
      <t>キホン</t>
    </rPh>
    <rPh sb="2" eb="4">
      <t>ジョウホウ</t>
    </rPh>
    <rPh sb="5" eb="7">
      <t>ニュウリョク</t>
    </rPh>
    <phoneticPr fontId="1"/>
  </si>
  <si>
    <t>・入力すると表紙や現場別請求書の請求者欄に自動で転記されます。</t>
    <rPh sb="1" eb="3">
      <t>ニュウリョク</t>
    </rPh>
    <rPh sb="6" eb="8">
      <t>ヒョウシ</t>
    </rPh>
    <rPh sb="9" eb="11">
      <t>ゲンバ</t>
    </rPh>
    <rPh sb="11" eb="12">
      <t>ベツ</t>
    </rPh>
    <rPh sb="12" eb="15">
      <t>セイキュウショ</t>
    </rPh>
    <rPh sb="16" eb="19">
      <t>セイキュウシャ</t>
    </rPh>
    <rPh sb="19" eb="20">
      <t>ラン</t>
    </rPh>
    <rPh sb="21" eb="23">
      <t>ジドウ</t>
    </rPh>
    <rPh sb="24" eb="26">
      <t>テンキ</t>
    </rPh>
    <phoneticPr fontId="1"/>
  </si>
  <si>
    <t>・表紙の指定銀行欄にも転記されます。</t>
    <rPh sb="1" eb="3">
      <t>ヒョウシ</t>
    </rPh>
    <rPh sb="4" eb="6">
      <t>シテイ</t>
    </rPh>
    <rPh sb="6" eb="8">
      <t>ギンコウ</t>
    </rPh>
    <rPh sb="8" eb="9">
      <t>ラン</t>
    </rPh>
    <rPh sb="11" eb="13">
      <t>テンキ</t>
    </rPh>
    <phoneticPr fontId="1"/>
  </si>
  <si>
    <t>シートの記入を行う。</t>
    <rPh sb="4" eb="6">
      <t>キニュウ</t>
    </rPh>
    <rPh sb="7" eb="8">
      <t>オコナ</t>
    </rPh>
    <phoneticPr fontId="1"/>
  </si>
  <si>
    <t>・1現場1シート記入してください。</t>
    <rPh sb="2" eb="4">
      <t>ゲンバ</t>
    </rPh>
    <rPh sb="8" eb="10">
      <t>キニュウ</t>
    </rPh>
    <phoneticPr fontId="1"/>
  </si>
  <si>
    <t>・白ヌキ部分のみ記入してください。</t>
    <rPh sb="1" eb="2">
      <t>シロ</t>
    </rPh>
    <rPh sb="4" eb="6">
      <t>ブブン</t>
    </rPh>
    <rPh sb="8" eb="10">
      <t>キニュウ</t>
    </rPh>
    <phoneticPr fontId="1"/>
  </si>
  <si>
    <t>・現場別請求書に記入すると表紙に自動で転記されます。</t>
    <rPh sb="1" eb="3">
      <t>ゲンバ</t>
    </rPh>
    <rPh sb="3" eb="4">
      <t>ベツ</t>
    </rPh>
    <rPh sb="4" eb="7">
      <t>セイキュウショ</t>
    </rPh>
    <rPh sb="8" eb="10">
      <t>キニュウ</t>
    </rPh>
    <rPh sb="13" eb="15">
      <t>ヒョウシ</t>
    </rPh>
    <rPh sb="16" eb="18">
      <t>ジドウ</t>
    </rPh>
    <rPh sb="19" eb="21">
      <t>テンキ</t>
    </rPh>
    <phoneticPr fontId="1"/>
  </si>
  <si>
    <t>・請求欄は、契約（取決め）蘭と未契約（取決めしていない）蘭に分かれています。</t>
    <rPh sb="1" eb="3">
      <t>セイキュウ</t>
    </rPh>
    <rPh sb="3" eb="4">
      <t>ラン</t>
    </rPh>
    <rPh sb="6" eb="8">
      <t>ケイヤク</t>
    </rPh>
    <rPh sb="9" eb="11">
      <t>トリキ</t>
    </rPh>
    <rPh sb="13" eb="14">
      <t>ラン</t>
    </rPh>
    <rPh sb="15" eb="18">
      <t>ミケイヤク</t>
    </rPh>
    <rPh sb="19" eb="21">
      <t>トリキ</t>
    </rPh>
    <rPh sb="28" eb="29">
      <t>ラン</t>
    </rPh>
    <rPh sb="30" eb="31">
      <t>ワ</t>
    </rPh>
    <phoneticPr fontId="1"/>
  </si>
  <si>
    <t>・契約（取決め）工事の外に追加等あれば、未契約欄に記入願います。</t>
    <rPh sb="1" eb="3">
      <t>ケイヤク</t>
    </rPh>
    <rPh sb="4" eb="6">
      <t>トリキ</t>
    </rPh>
    <rPh sb="8" eb="10">
      <t>コウジ</t>
    </rPh>
    <rPh sb="11" eb="12">
      <t>ホカ</t>
    </rPh>
    <rPh sb="13" eb="15">
      <t>ツイカ</t>
    </rPh>
    <rPh sb="15" eb="16">
      <t>トウ</t>
    </rPh>
    <rPh sb="20" eb="23">
      <t>ミケイヤク</t>
    </rPh>
    <rPh sb="23" eb="24">
      <t>ラン</t>
    </rPh>
    <rPh sb="25" eb="27">
      <t>キニュウ</t>
    </rPh>
    <rPh sb="27" eb="28">
      <t>ネガ</t>
    </rPh>
    <phoneticPr fontId="1"/>
  </si>
  <si>
    <t>・未契約分で項目数が1ﾍﾟｰｼﾞに修まらない場合は、シートをまたいで使用してください。</t>
    <rPh sb="1" eb="4">
      <t>ミケイヤク</t>
    </rPh>
    <rPh sb="4" eb="5">
      <t>ブン</t>
    </rPh>
    <rPh sb="6" eb="8">
      <t>コウモク</t>
    </rPh>
    <rPh sb="8" eb="9">
      <t>スウ</t>
    </rPh>
    <rPh sb="17" eb="18">
      <t>オサ</t>
    </rPh>
    <rPh sb="22" eb="24">
      <t>バアイ</t>
    </rPh>
    <rPh sb="34" eb="36">
      <t>シヨウ</t>
    </rPh>
    <phoneticPr fontId="1"/>
  </si>
  <si>
    <t>　（工事名①、工事名②と同じ現場を分けて記入してください。）</t>
    <rPh sb="2" eb="4">
      <t>コウジ</t>
    </rPh>
    <rPh sb="4" eb="5">
      <t>メイ</t>
    </rPh>
    <rPh sb="7" eb="9">
      <t>コウジ</t>
    </rPh>
    <rPh sb="9" eb="10">
      <t>メイ</t>
    </rPh>
    <rPh sb="12" eb="13">
      <t>オナ</t>
    </rPh>
    <rPh sb="14" eb="16">
      <t>ゲンバ</t>
    </rPh>
    <rPh sb="17" eb="18">
      <t>ワ</t>
    </rPh>
    <rPh sb="20" eb="22">
      <t>キニュウ</t>
    </rPh>
    <phoneticPr fontId="1"/>
  </si>
  <si>
    <t>・左下の当社担当者名は、必ずフルネームで記入してください。</t>
    <rPh sb="1" eb="3">
      <t>ヒダリシタ</t>
    </rPh>
    <rPh sb="4" eb="6">
      <t>トウシャ</t>
    </rPh>
    <rPh sb="6" eb="9">
      <t>タントウシャ</t>
    </rPh>
    <rPh sb="9" eb="10">
      <t>メイ</t>
    </rPh>
    <rPh sb="12" eb="13">
      <t>カナラ</t>
    </rPh>
    <rPh sb="20" eb="22">
      <t>キニュウ</t>
    </rPh>
    <phoneticPr fontId="1"/>
  </si>
  <si>
    <t>・表紙Noをクリックすると表紙に戻ります。</t>
    <rPh sb="1" eb="3">
      <t>ヒョウシ</t>
    </rPh>
    <rPh sb="13" eb="15">
      <t>ヒョウシ</t>
    </rPh>
    <rPh sb="16" eb="17">
      <t>モド</t>
    </rPh>
    <phoneticPr fontId="1"/>
  </si>
  <si>
    <t>表紙では端数の値引きをお願いいたします。</t>
    <rPh sb="0" eb="2">
      <t>ヒョウシ</t>
    </rPh>
    <rPh sb="4" eb="6">
      <t>ハスウ</t>
    </rPh>
    <rPh sb="7" eb="9">
      <t>ネビ</t>
    </rPh>
    <rPh sb="12" eb="13">
      <t>ネガ</t>
    </rPh>
    <phoneticPr fontId="1"/>
  </si>
  <si>
    <t>表紙ページ参照してください。</t>
    <rPh sb="0" eb="2">
      <t>ヒョウシ</t>
    </rPh>
    <rPh sb="5" eb="7">
      <t>サンショウ</t>
    </rPh>
    <phoneticPr fontId="1"/>
  </si>
  <si>
    <t>支払いに関しては、毎月20日締めにて「指定請求書」を作成して頂き、当月25日まで</t>
    <rPh sb="0" eb="2">
      <t>シハラ</t>
    </rPh>
    <rPh sb="4" eb="5">
      <t>カン</t>
    </rPh>
    <rPh sb="9" eb="11">
      <t>マイツキ</t>
    </rPh>
    <rPh sb="13" eb="14">
      <t>ヒ</t>
    </rPh>
    <rPh sb="14" eb="15">
      <t>シ</t>
    </rPh>
    <rPh sb="19" eb="21">
      <t>シテイ</t>
    </rPh>
    <rPh sb="21" eb="24">
      <t>セイキュウショ</t>
    </rPh>
    <rPh sb="26" eb="28">
      <t>サクセイ</t>
    </rPh>
    <rPh sb="30" eb="31">
      <t>イタダ</t>
    </rPh>
    <rPh sb="33" eb="35">
      <t>トウゲツ</t>
    </rPh>
    <rPh sb="37" eb="38">
      <t>ヒ</t>
    </rPh>
    <phoneticPr fontId="1"/>
  </si>
  <si>
    <t>の発行をお願いいたします。</t>
    <rPh sb="1" eb="3">
      <t>ハッコウ</t>
    </rPh>
    <rPh sb="5" eb="6">
      <t>ネガ</t>
    </rPh>
    <phoneticPr fontId="1"/>
  </si>
  <si>
    <t>尚、お支払いは翌月27日（土・祝祭日の場合はその翌日）となっております。</t>
    <rPh sb="0" eb="1">
      <t>ナオ</t>
    </rPh>
    <rPh sb="3" eb="5">
      <t>シハラ</t>
    </rPh>
    <rPh sb="7" eb="8">
      <t>ヨク</t>
    </rPh>
    <rPh sb="8" eb="9">
      <t>ツキ</t>
    </rPh>
    <rPh sb="11" eb="12">
      <t>ヒ</t>
    </rPh>
    <rPh sb="13" eb="14">
      <t>ツチ</t>
    </rPh>
    <rPh sb="15" eb="18">
      <t>シュクサイジツ</t>
    </rPh>
    <rPh sb="19" eb="21">
      <t>バアイ</t>
    </rPh>
    <rPh sb="24" eb="26">
      <t>ヨクジツ</t>
    </rPh>
    <phoneticPr fontId="1"/>
  </si>
  <si>
    <t>下さい。</t>
    <rPh sb="0" eb="1">
      <t>クダ</t>
    </rPh>
    <phoneticPr fontId="1"/>
  </si>
  <si>
    <t>基　本　情　報　入　力</t>
    <rPh sb="0" eb="1">
      <t>モト</t>
    </rPh>
    <rPh sb="2" eb="3">
      <t>ホン</t>
    </rPh>
    <rPh sb="4" eb="5">
      <t>ジョウ</t>
    </rPh>
    <rPh sb="6" eb="7">
      <t>ホウ</t>
    </rPh>
    <rPh sb="8" eb="9">
      <t>イ</t>
    </rPh>
    <rPh sb="10" eb="11">
      <t>リキ</t>
    </rPh>
    <phoneticPr fontId="1"/>
  </si>
  <si>
    <t>請求年月日</t>
    <rPh sb="0" eb="2">
      <t>セイキュウ</t>
    </rPh>
    <rPh sb="2" eb="5">
      <t>ネンガッピ</t>
    </rPh>
    <phoneticPr fontId="1"/>
  </si>
  <si>
    <t>西暦(半角数字)で入力してください。
例：****/**/**</t>
    <rPh sb="0" eb="2">
      <t>セイレキ</t>
    </rPh>
    <rPh sb="3" eb="7">
      <t>ハンカクスウジ</t>
    </rPh>
    <rPh sb="9" eb="11">
      <t>ニュウリョク</t>
    </rPh>
    <rPh sb="19" eb="20">
      <t>レイ</t>
    </rPh>
    <phoneticPr fontId="1"/>
  </si>
  <si>
    <t>会社名</t>
    <rPh sb="0" eb="2">
      <t>カイシャ</t>
    </rPh>
    <rPh sb="2" eb="3">
      <t>メイ</t>
    </rPh>
    <phoneticPr fontId="1"/>
  </si>
  <si>
    <t>代表者</t>
    <rPh sb="0" eb="2">
      <t>ダイヒョウ</t>
    </rPh>
    <rPh sb="2" eb="3">
      <t>シャ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</si>
  <si>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</si>
  <si>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</si>
  <si>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インボイス登録番号</t>
    <rPh sb="5" eb="9">
      <t>トウロクバンゴウ</t>
    </rPh>
    <phoneticPr fontId="1"/>
  </si>
  <si>
    <t>TEL</t>
    <phoneticPr fontId="1"/>
  </si>
  <si>
    <t>FAX</t>
    <phoneticPr fontId="1"/>
  </si>
  <si>
    <t>口座名義(カタカナ)</t>
    <rPh sb="0" eb="2">
      <t>コウザ</t>
    </rPh>
    <rPh sb="2" eb="4">
      <t>メイギ</t>
    </rPh>
    <phoneticPr fontId="1"/>
  </si>
  <si>
    <t>例：カ)**** / ****(カ</t>
    <rPh sb="0" eb="1">
      <t>レイ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</si>
  <si>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</si>
  <si>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</si>
  <si>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</si>
  <si>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</si>
  <si>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請　 求 　書</t>
    <phoneticPr fontId="1"/>
  </si>
  <si>
    <t>請求書</t>
  </si>
  <si>
    <t>㊞</t>
    <phoneticPr fontId="1"/>
  </si>
  <si>
    <t>〒</t>
    <phoneticPr fontId="1"/>
  </si>
  <si>
    <t>株式会社 ナリタック　　御中</t>
    <rPh sb="0" eb="4">
      <t>カブシキガイシャ</t>
    </rPh>
    <rPh sb="12" eb="14">
      <t>オンチュウ</t>
    </rPh>
    <phoneticPr fontId="1"/>
  </si>
  <si>
    <t>登録番号</t>
    <rPh sb="0" eb="4">
      <t>トウロクバンゴウ</t>
    </rPh>
    <phoneticPr fontId="1"/>
  </si>
  <si>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</si>
  <si>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－</t>
    <phoneticPr fontId="1"/>
  </si>
  <si>
    <t>御請求金額</t>
    <rPh sb="0" eb="3">
      <t>ゴセイキュウ</t>
    </rPh>
    <rPh sb="3" eb="5">
      <t>キンガク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</si>
  <si>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</si>
  <si>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</si>
  <si>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備考</t>
    <rPh sb="0" eb="2">
      <t>ビコウ</t>
    </rPh>
    <phoneticPr fontId="1"/>
  </si>
  <si>
    <t>確認</t>
    <rPh sb="0" eb="2">
      <t>カクニン</t>
    </rPh>
    <phoneticPr fontId="1"/>
  </si>
  <si>
    <t>元帳コード</t>
    <rPh sb="0" eb="1">
      <t>モト</t>
    </rPh>
    <rPh sb="1" eb="2">
      <t>チョウ</t>
    </rPh>
    <phoneticPr fontId="1"/>
  </si>
  <si>
    <t>№</t>
    <phoneticPr fontId="1"/>
  </si>
  <si>
    <t>―</t>
    <phoneticPr fontId="1"/>
  </si>
  <si>
    <t>小計</t>
    <phoneticPr fontId="1"/>
  </si>
  <si>
    <t>値引き</t>
    <phoneticPr fontId="1"/>
  </si>
  <si>
    <t>合計</t>
    <phoneticPr fontId="1"/>
  </si>
  <si>
    <t>消費税(10%)</t>
    <phoneticPr fontId="1"/>
  </si>
  <si>
    <t>請求金額合計</t>
    <phoneticPr fontId="1"/>
  </si>
  <si>
    <t>お振込みの節は、下記の口座にお願い致します。</t>
    <rPh sb="1" eb="3">
      <t>フリコ</t>
    </rPh>
    <rPh sb="5" eb="6">
      <t>セツ</t>
    </rPh>
    <rPh sb="8" eb="10">
      <t>カキ</t>
    </rPh>
    <rPh sb="11" eb="13">
      <t>コウザ</t>
    </rPh>
    <rPh sb="15" eb="16">
      <t>ネガ</t>
    </rPh>
    <rPh sb="17" eb="18">
      <t>イタ</t>
    </rPh>
    <phoneticPr fontId="1"/>
  </si>
  <si>
    <t>株式会社 ナリタック　決裁覧</t>
    <rPh sb="0" eb="2">
      <t>カブシキ</t>
    </rPh>
    <rPh sb="2" eb="4">
      <t>カイシャ</t>
    </rPh>
    <rPh sb="11" eb="13">
      <t>ケッサイ</t>
    </rPh>
    <rPh sb="13" eb="14">
      <t>ラン</t>
    </rPh>
    <phoneticPr fontId="1"/>
  </si>
  <si>
    <t>口座名義</t>
    <rPh sb="0" eb="4">
      <t>コウザメイギ</t>
    </rPh>
    <phoneticPr fontId="1"/>
  </si>
  <si>
    <t>社長</t>
    <rPh sb="0" eb="2">
      <t>シャチョウ</t>
    </rPh>
    <phoneticPr fontId="1"/>
  </si>
  <si>
    <t>部長</t>
    <rPh sb="0" eb="2">
      <t>ブチョウ</t>
    </rPh>
    <phoneticPr fontId="1"/>
  </si>
  <si>
    <t>経理</t>
    <rPh sb="0" eb="2">
      <t>ケイリ</t>
    </rPh>
    <phoneticPr fontId="1"/>
  </si>
  <si>
    <t>口座番号</t>
    <rPh sb="0" eb="4">
      <t>コウザバンゴウ</t>
    </rPh>
    <phoneticPr fontId="1"/>
  </si>
  <si>
    <t>現場別請求書</t>
    <rPh sb="0" eb="2">
      <t>ゲンバ</t>
    </rPh>
    <rPh sb="2" eb="3">
      <t>ベツ</t>
    </rPh>
    <rPh sb="3" eb="5">
      <t>セイキュウ</t>
    </rPh>
    <rPh sb="5" eb="6">
      <t>ショ</t>
    </rPh>
    <phoneticPr fontId="1"/>
  </si>
  <si>
    <t>表紙№</t>
    <rPh sb="0" eb="2">
      <t>ヒョウシ</t>
    </rPh>
    <phoneticPr fontId="1"/>
  </si>
  <si>
    <t>ＴＥＬ</t>
    <phoneticPr fontId="1"/>
  </si>
  <si>
    <r>
      <rPr>
        <sz val="11"/>
        <color rgb="FFFF0000"/>
        <rFont val="ＭＳ Ｐ明朝"/>
        <family val="1"/>
        <charset val="128"/>
      </rPr>
      <t>①＋②</t>
    </r>
    <r>
      <rPr>
        <sz val="11"/>
        <color theme="1"/>
        <rFont val="ＭＳ Ｐ明朝"/>
        <family val="1"/>
        <charset val="128"/>
      </rPr>
      <t>（税抜）</t>
    </r>
    <rPh sb="4" eb="5">
      <t>ゼイ</t>
    </rPh>
    <rPh sb="5" eb="6">
      <t>ヌ</t>
    </rPh>
    <phoneticPr fontId="1"/>
  </si>
  <si>
    <t>ＦＡＸ</t>
    <phoneticPr fontId="1"/>
  </si>
  <si>
    <t>工事名</t>
    <rPh sb="0" eb="3">
      <t>コウジメイ</t>
    </rPh>
    <phoneticPr fontId="1"/>
  </si>
  <si>
    <t>工事項目</t>
    <rPh sb="0" eb="2">
      <t>コウジ</t>
    </rPh>
    <rPh sb="2" eb="4">
      <t>コウモク</t>
    </rPh>
    <phoneticPr fontId="1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</si>
  <si>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1"/>
  </si>
  <si>
    <t>※注文書発行された工事（注文書コード記入して下さい）</t>
    <rPh sb="1" eb="4">
      <t>チュウモンショ</t>
    </rPh>
    <rPh sb="4" eb="5">
      <t>ハツ</t>
    </rPh>
    <rPh sb="5" eb="6">
      <t>コウ</t>
    </rPh>
    <rPh sb="9" eb="11">
      <t>コウジ</t>
    </rPh>
    <rPh sb="12" eb="15">
      <t>チュウモンショ</t>
    </rPh>
    <rPh sb="18" eb="20">
      <t>キニュウ</t>
    </rPh>
    <rPh sb="22" eb="23">
      <t>クダ</t>
    </rPh>
    <phoneticPr fontId="1"/>
  </si>
  <si>
    <t>工事契約金額</t>
    <rPh sb="0" eb="2">
      <t>コウジ</t>
    </rPh>
    <rPh sb="2" eb="4">
      <t>ケイヤク</t>
    </rPh>
    <rPh sb="4" eb="6">
      <t>キンガク</t>
    </rPh>
    <phoneticPr fontId="1"/>
  </si>
  <si>
    <t>前月迄の請求額</t>
    <rPh sb="0" eb="1">
      <t>ゼン</t>
    </rPh>
    <rPh sb="1" eb="2">
      <t>ヅキ</t>
    </rPh>
    <rPh sb="2" eb="3">
      <t>マデ</t>
    </rPh>
    <rPh sb="4" eb="6">
      <t>セイキュウ</t>
    </rPh>
    <rPh sb="6" eb="7">
      <t>ガク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</si>
  <si>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</si>
  <si>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契約残高</t>
    <rPh sb="0" eb="2">
      <t>ケイヤク</t>
    </rPh>
    <rPh sb="2" eb="4">
      <t>ザンダカ</t>
    </rPh>
    <phoneticPr fontId="1"/>
  </si>
  <si>
    <t>注文書コード</t>
    <rPh sb="0" eb="3">
      <t>チュウモンショ</t>
    </rPh>
    <phoneticPr fontId="1"/>
  </si>
  <si>
    <t>①</t>
    <phoneticPr fontId="1"/>
  </si>
  <si>
    <t>未契約工事分（税抜）</t>
    <rPh sb="0" eb="3">
      <t>ミケイヤク</t>
    </rPh>
    <rPh sb="3" eb="5">
      <t>コウジ</t>
    </rPh>
    <rPh sb="5" eb="6">
      <t>ブン</t>
    </rPh>
    <rPh sb="7" eb="9">
      <t>ゼイヌキ</t>
    </rPh>
    <phoneticPr fontId="1"/>
  </si>
  <si>
    <t>※注文書発行されていない工事は、下記に明細を記入して下さい。</t>
    <rPh sb="1" eb="4">
      <t>チュウモンショ</t>
    </rPh>
    <rPh sb="4" eb="5">
      <t>ハツ</t>
    </rPh>
    <rPh sb="5" eb="6">
      <t>コウ</t>
    </rPh>
    <rPh sb="12" eb="14">
      <t>コウジ</t>
    </rPh>
    <rPh sb="16" eb="18">
      <t>カキ</t>
    </rPh>
    <rPh sb="19" eb="21">
      <t>メイサイ</t>
    </rPh>
    <rPh sb="22" eb="24">
      <t>キニュウ</t>
    </rPh>
    <rPh sb="26" eb="27">
      <t>クダ</t>
    </rPh>
    <phoneticPr fontId="1"/>
  </si>
  <si>
    <t>名称</t>
    <rPh sb="0" eb="2">
      <t>メイショウ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</si>
  <si>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</si>
  <si>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</si>
  <si>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呼称</t>
    <rPh sb="0" eb="1">
      <t>ヨ</t>
    </rPh>
    <rPh sb="1" eb="2">
      <t>ショウ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</si>
  <si>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</si>
  <si>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</si>
  <si>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　　考</t>
    <rPh sb="0" eb="1">
      <t>ソナエ</t>
    </rPh>
    <rPh sb="3" eb="4">
      <t>コウ</t>
    </rPh>
    <phoneticPr fontId="1"/>
  </si>
  <si>
    <t>　</t>
  </si>
  <si>
    <t>②</t>
    <phoneticPr fontId="1"/>
  </si>
  <si>
    <t>合計</t>
    <rPh sb="0" eb="2">
      <t>ゴウケイ</t>
    </rPh>
    <phoneticPr fontId="1"/>
  </si>
  <si>
    <t>←非課税合計</t>
    <rPh sb="1" eb="4">
      <t>ヒカゼイ</t>
    </rPh>
    <rPh sb="4" eb="6">
      <t>ゴウケイ</t>
    </rPh>
    <phoneticPr fontId="1"/>
  </si>
  <si>
    <t>株式会社 ナリタック　担当者　</t>
    <rPh sb="0" eb="2">
      <t>カブシキ</t>
    </rPh>
    <rPh sb="2" eb="4">
      <t>カイシャ</t>
    </rPh>
    <rPh sb="11" eb="14">
      <t>タントウシャ</t>
    </rPh>
    <phoneticPr fontId="1"/>
  </si>
  <si>
    <t>備　　　考</t>
    <rPh sb="0" eb="1">
      <t>ビ</t>
    </rPh>
    <rPh sb="4" eb="5">
      <t>コウ</t>
    </rPh>
    <phoneticPr fontId="1"/>
  </si>
  <si>
    <t>印</t>
    <rPh sb="0" eb="1">
      <t>イン</t>
    </rPh>
    <phoneticPr fontId="1"/>
  </si>
  <si>
    <t>株式会社 ナリタック　　御中</t>
    <rPh sb="0" eb="2">
      <t>カブシキ</t>
    </rPh>
    <rPh sb="2" eb="4">
      <t>カイシャ</t>
    </rPh>
    <rPh sb="12" eb="14">
      <t>オンチュウ</t>
    </rPh>
    <phoneticPr fontId="1"/>
  </si>
  <si>
    <t>株式会社 ナリタック　御中</t>
    <rPh sb="0" eb="2">
      <t>カブシキ</t>
    </rPh>
    <rPh sb="2" eb="4">
      <t>カイシャ</t>
    </rPh>
    <rPh sb="11" eb="13">
      <t>オンチュウ</t>
    </rPh>
    <phoneticPr fontId="1"/>
  </si>
  <si>
    <t>登録番号必須</t>
    <rPh sb="0" eb="2">
      <t>トウロク</t>
    </rPh>
    <rPh sb="2" eb="4">
      <t>バンゴウ</t>
    </rPh>
    <rPh sb="4" eb="6">
      <t>ヒッス</t>
    </rPh>
    <phoneticPr fontId="1"/>
  </si>
  <si>
    <t>ご不明な点がございましたら、0155-36-3632　㈱ナリタックの総務部までお問い合わせ</t>
    <rPh sb="1" eb="3">
      <t>フメイ</t>
    </rPh>
    <rPh sb="4" eb="5">
      <t>テン</t>
    </rPh>
    <rPh sb="34" eb="36">
      <t>ソウム</t>
    </rPh>
    <rPh sb="36" eb="37">
      <t>ブ</t>
    </rPh>
    <rPh sb="40" eb="41">
      <t>ト</t>
    </rPh>
    <rPh sb="42" eb="4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</si>
</sst>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 ;[Red]\-#,##0\ "/>
    <numFmt numFmtId="178" formatCode="#,##0_);[Red]\(#,##0\)"/>
    <numFmt numFmtId="179" formatCode="&quot;¥&quot;#,##0\-;[Red]&quot;¥&quot;\-#,##0\-"/>
    <numFmt numFmtId="180" formatCode="0_);[Red]\(0\)"/>
    <numFmt numFmtId="181" formatCode="[$]gggee&quot;年&quot;mm&quot;月&quot;dd&quot;日&quot;;@" x16r2:formatCode16="[$-ja-JP-x-gannen]gggee&quot;年&quot;mm&quot;月&quot;dd&quot;日&quot;;@"/>
    <numFmt numFmtId="182" formatCode="[$-411]gggee&quot;年&quot;mm&quot;月&quot;dd&quot;日&quot;;@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0" tint="-0.249977111117893"/>
      <name val="メイリオ"/>
      <family val="3"/>
      <charset val="128"/>
    </font>
    <font>
      <b/>
      <sz val="12"/>
      <color theme="4" tint="-0.249977111117893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 tint="-4.9989318521683403E-2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1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/>
      <right style="medium">
        <color theme="0" tint="-0.499984740745262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auto="1"/>
      </right>
      <top/>
      <bottom style="thick">
        <color theme="0" tint="-0.499984740745262"/>
      </bottom>
      <diagonal/>
    </border>
    <border>
      <left style="thin">
        <color auto="1"/>
      </left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medium">
        <color auto="1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auto="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22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0" fillId="3" borderId="0" xfId="0" applyFill="1" applyProtection="1">
      <alignment vertical="center"/>
      <protection hidden="1"/>
    </xf>
    <xf numFmtId="0" fontId="6" fillId="3" borderId="0" xfId="0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0" fontId="2" fillId="3" borderId="0" xfId="0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locked="0" hidden="1"/>
    </xf>
    <xf numFmtId="0" fontId="6" fillId="3" borderId="17" xfId="0" applyFont="1" applyFill="1" applyBorder="1" applyProtection="1">
      <alignment vertical="center"/>
      <protection hidden="1"/>
    </xf>
    <xf numFmtId="0" fontId="10" fillId="3" borderId="0" xfId="0" applyFont="1" applyFill="1" applyProtection="1">
      <alignment vertical="center"/>
      <protection hidden="1"/>
    </xf>
    <xf numFmtId="49" fontId="10" fillId="3" borderId="0" xfId="0" applyNumberFormat="1" applyFont="1" applyFill="1" applyProtection="1">
      <alignment vertical="center"/>
      <protection hidden="1"/>
    </xf>
    <xf numFmtId="0" fontId="13" fillId="3" borderId="0" xfId="0" applyFont="1" applyFill="1" applyProtection="1">
      <alignment vertical="center"/>
      <protection hidden="1"/>
    </xf>
    <xf numFmtId="0" fontId="14" fillId="3" borderId="0" xfId="0" applyFont="1" applyFill="1" applyProtection="1">
      <alignment vertical="center"/>
      <protection hidden="1"/>
    </xf>
    <xf numFmtId="178" fontId="6" fillId="3" borderId="0" xfId="0" applyNumberFormat="1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23" fillId="3" borderId="0" xfId="0" applyFont="1" applyFill="1" applyProtection="1">
      <alignment vertical="center"/>
      <protection hidden="1"/>
    </xf>
    <xf numFmtId="0" fontId="6" fillId="3" borderId="48" xfId="0" applyFont="1" applyFill="1" applyBorder="1" applyProtection="1">
      <alignment vertical="center"/>
      <protection hidden="1"/>
    </xf>
    <xf numFmtId="0" fontId="5" fillId="3" borderId="0" xfId="0" applyFont="1" applyFill="1" applyAlignment="1" applyProtection="1">
      <alignment horizontal="distributed" vertical="center" inden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vertical="center" shrinkToFit="1"/>
      <protection hidden="1"/>
    </xf>
    <xf numFmtId="0" fontId="15" fillId="3" borderId="0" xfId="0" applyFont="1" applyFill="1" applyProtection="1">
      <alignment vertical="center"/>
      <protection hidden="1"/>
    </xf>
    <xf numFmtId="0" fontId="10" fillId="3" borderId="0" xfId="0" applyFont="1" applyFill="1" applyAlignment="1" applyProtection="1">
      <alignment vertical="top"/>
      <protection hidden="1"/>
    </xf>
    <xf numFmtId="49" fontId="10" fillId="3" borderId="0" xfId="0" applyNumberFormat="1" applyFont="1" applyFill="1" applyAlignment="1" applyProtection="1">
      <alignment vertical="top"/>
      <protection hidden="1"/>
    </xf>
    <xf numFmtId="0" fontId="0" fillId="3" borderId="48" xfId="0" applyFill="1" applyBorder="1" applyProtection="1">
      <alignment vertical="center"/>
      <protection hidden="1"/>
    </xf>
    <xf numFmtId="0" fontId="6" fillId="3" borderId="0" xfId="0" applyFont="1" applyFill="1" applyAlignment="1" applyProtection="1">
      <alignment horizontal="distributed" vertical="center" inden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49" fontId="10" fillId="3" borderId="0" xfId="0" applyNumberFormat="1" applyFont="1" applyFill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176" fontId="6" fillId="2" borderId="35" xfId="0" applyNumberFormat="1" applyFont="1" applyFill="1" applyBorder="1" applyAlignment="1" applyProtection="1">
      <alignment horizontal="center" vertical="center"/>
      <protection locked="0" hidden="1"/>
    </xf>
    <xf numFmtId="176" fontId="9" fillId="3" borderId="43" xfId="0" applyNumberFormat="1" applyFont="1" applyFill="1" applyBorder="1" applyProtection="1">
      <alignment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178" fontId="6" fillId="3" borderId="24" xfId="0" applyNumberFormat="1" applyFont="1" applyFill="1" applyBorder="1" applyAlignment="1" applyProtection="1">
      <alignment horizontal="distributed" vertical="center" indent="1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left" vertical="center" shrinkToFit="1"/>
      <protection locked="0"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left" vertical="center" shrinkToFit="1"/>
      <protection locked="0"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left" vertical="center" shrinkToFit="1"/>
      <protection locked="0" hidden="1"/>
    </xf>
    <xf numFmtId="0" fontId="4" fillId="3" borderId="0" xfId="0" applyFont="1" applyFill="1" applyProtection="1">
      <alignment vertical="center"/>
      <protection hidden="1"/>
    </xf>
    <xf numFmtId="0" fontId="27" fillId="3" borderId="0" xfId="0" applyFont="1" applyFill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Protection="1">
      <alignment vertical="center"/>
      <protection hidden="1"/>
    </xf>
    <xf numFmtId="180" fontId="10" fillId="3" borderId="0" xfId="0" applyNumberFormat="1" applyFont="1" applyFill="1" applyProtection="1">
      <alignment vertical="center"/>
      <protection hidden="1"/>
    </xf>
    <xf numFmtId="180" fontId="10" fillId="3" borderId="0" xfId="0" applyNumberFormat="1" applyFont="1" applyFill="1" applyAlignment="1" applyProtection="1">
      <alignment vertical="top"/>
      <protection hidden="1"/>
    </xf>
    <xf numFmtId="0" fontId="10" fillId="2" borderId="41" xfId="0" applyFont="1" applyFill="1" applyBorder="1" applyAlignment="1" applyProtection="1">
      <alignment horizontal="left" vertical="center"/>
      <protection locked="0" hidden="1"/>
    </xf>
    <xf numFmtId="0" fontId="10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21" xfId="0" applyFont="1" applyFill="1" applyBorder="1" applyAlignment="1" applyProtection="1">
      <alignment horizontal="left" vertical="center"/>
      <protection locked="0" hidden="1"/>
    </xf>
    <xf numFmtId="0" fontId="10" fillId="2" borderId="36" xfId="0" applyFont="1" applyFill="1" applyBorder="1" applyAlignment="1" applyProtection="1">
      <alignment horizontal="left" vertical="center"/>
      <protection locked="0" hidden="1"/>
    </xf>
    <xf numFmtId="56" fontId="10" fillId="2" borderId="41" xfId="0" applyNumberFormat="1" applyFont="1" applyFill="1" applyBorder="1" applyAlignment="1" applyProtection="1">
      <alignment horizontal="left" vertical="center"/>
      <protection locked="0"/>
    </xf>
    <xf numFmtId="56" fontId="10" fillId="2" borderId="14" xfId="0" applyNumberFormat="1" applyFont="1" applyFill="1" applyBorder="1" applyAlignment="1" applyProtection="1">
      <alignment horizontal="left" vertical="center"/>
      <protection locked="0"/>
    </xf>
    <xf numFmtId="56" fontId="10" fillId="2" borderId="21" xfId="0" applyNumberFormat="1" applyFont="1" applyFill="1" applyBorder="1" applyAlignment="1" applyProtection="1">
      <alignment horizontal="left" vertical="center" shrinkToFit="1"/>
      <protection locked="0" hidden="1"/>
    </xf>
    <xf numFmtId="56" fontId="10" fillId="2" borderId="21" xfId="0" applyNumberFormat="1" applyFont="1" applyFill="1" applyBorder="1" applyAlignment="1" applyProtection="1">
      <alignment horizontal="left" vertical="center"/>
      <protection locked="0" hidden="1"/>
    </xf>
    <xf numFmtId="56" fontId="10" fillId="2" borderId="36" xfId="0" applyNumberFormat="1" applyFont="1" applyFill="1" applyBorder="1" applyAlignment="1" applyProtection="1">
      <alignment horizontal="left" vertical="center"/>
      <protection locked="0" hidden="1"/>
    </xf>
    <xf numFmtId="0" fontId="31" fillId="3" borderId="0" xfId="0" applyFont="1" applyFill="1" applyProtection="1">
      <alignment vertical="center"/>
      <protection hidden="1"/>
    </xf>
    <xf numFmtId="0" fontId="32" fillId="3" borderId="0" xfId="0" applyFont="1" applyFill="1" applyProtection="1">
      <alignment vertical="center"/>
      <protection hidden="1"/>
    </xf>
    <xf numFmtId="0" fontId="33" fillId="3" borderId="0" xfId="0" applyFont="1" applyFill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33" fillId="3" borderId="0" xfId="0" applyFont="1" applyFill="1" applyProtection="1">
      <alignment vertical="center"/>
      <protection locked="0" hidden="1"/>
    </xf>
    <xf numFmtId="0" fontId="32" fillId="3" borderId="0" xfId="0" applyFont="1" applyFill="1" applyAlignment="1" applyProtection="1">
      <protection hidden="1"/>
    </xf>
    <xf numFmtId="0" fontId="33" fillId="3" borderId="0" xfId="0" applyFont="1" applyFill="1" applyAlignment="1" applyProtection="1">
      <protection hidden="1"/>
    </xf>
    <xf numFmtId="180" fontId="32" fillId="3" borderId="0" xfId="0" applyNumberFormat="1" applyFont="1" applyFill="1" applyProtection="1">
      <alignment vertical="center"/>
      <protection hidden="1"/>
    </xf>
    <xf numFmtId="0" fontId="32" fillId="3" borderId="17" xfId="0" applyFont="1" applyFill="1" applyBorder="1" applyProtection="1">
      <alignment vertical="center"/>
      <protection hidden="1"/>
    </xf>
    <xf numFmtId="0" fontId="36" fillId="3" borderId="0" xfId="0" applyFont="1" applyFill="1" applyProtection="1">
      <alignment vertical="center"/>
      <protection hidden="1"/>
    </xf>
    <xf numFmtId="49" fontId="36" fillId="3" borderId="0" xfId="0" applyNumberFormat="1" applyFont="1" applyFill="1" applyProtection="1">
      <alignment vertical="center"/>
      <protection hidden="1"/>
    </xf>
    <xf numFmtId="0" fontId="33" fillId="3" borderId="0" xfId="0" applyFont="1" applyFill="1" applyAlignment="1" applyProtection="1">
      <alignment horizontal="left" vertical="center"/>
      <protection hidden="1"/>
    </xf>
    <xf numFmtId="0" fontId="36" fillId="3" borderId="25" xfId="0" applyFont="1" applyFill="1" applyBorder="1" applyAlignment="1" applyProtection="1">
      <alignment horizontal="center" vertical="center"/>
      <protection hidden="1"/>
    </xf>
    <xf numFmtId="0" fontId="36" fillId="3" borderId="25" xfId="0" applyFont="1" applyFill="1" applyBorder="1" applyProtection="1">
      <alignment vertical="center"/>
      <protection hidden="1"/>
    </xf>
    <xf numFmtId="0" fontId="33" fillId="3" borderId="6" xfId="0" applyFont="1" applyFill="1" applyBorder="1" applyAlignment="1" applyProtection="1">
      <alignment horizontal="center" vertical="center"/>
      <protection hidden="1"/>
    </xf>
    <xf numFmtId="0" fontId="32" fillId="3" borderId="13" xfId="0" applyFont="1" applyFill="1" applyBorder="1" applyAlignment="1" applyProtection="1">
      <alignment horizontal="distributed" vertical="center" indent="1"/>
      <protection hidden="1"/>
    </xf>
    <xf numFmtId="0" fontId="32" fillId="3" borderId="15" xfId="0" applyFont="1" applyFill="1" applyBorder="1" applyProtection="1">
      <alignment vertical="center"/>
      <protection hidden="1"/>
    </xf>
    <xf numFmtId="0" fontId="32" fillId="3" borderId="4" xfId="0" applyFont="1" applyFill="1" applyBorder="1" applyProtection="1">
      <alignment vertical="center"/>
      <protection hidden="1"/>
    </xf>
    <xf numFmtId="0" fontId="32" fillId="3" borderId="5" xfId="0" applyFont="1" applyFill="1" applyBorder="1" applyProtection="1">
      <alignment vertical="center"/>
      <protection hidden="1"/>
    </xf>
    <xf numFmtId="178" fontId="32" fillId="3" borderId="22" xfId="0" applyNumberFormat="1" applyFont="1" applyFill="1" applyBorder="1" applyProtection="1">
      <alignment vertical="center"/>
      <protection hidden="1"/>
    </xf>
    <xf numFmtId="178" fontId="32" fillId="2" borderId="41" xfId="0" applyNumberFormat="1" applyFont="1" applyFill="1" applyBorder="1" applyProtection="1">
      <alignment vertical="center"/>
      <protection locked="0" hidden="1"/>
    </xf>
    <xf numFmtId="178" fontId="32" fillId="3" borderId="25" xfId="0" applyNumberFormat="1" applyFont="1" applyFill="1" applyBorder="1" applyProtection="1">
      <alignment vertical="center"/>
      <protection hidden="1"/>
    </xf>
    <xf numFmtId="0" fontId="32" fillId="3" borderId="25" xfId="0" applyFont="1" applyFill="1" applyBorder="1" applyProtection="1">
      <alignment vertical="center"/>
      <protection hidden="1"/>
    </xf>
    <xf numFmtId="0" fontId="32" fillId="3" borderId="40" xfId="0" applyFont="1" applyFill="1" applyBorder="1" applyProtection="1">
      <alignment vertical="center"/>
      <protection hidden="1"/>
    </xf>
    <xf numFmtId="0" fontId="32" fillId="3" borderId="37" xfId="0" applyFont="1" applyFill="1" applyBorder="1" applyProtection="1">
      <alignment vertical="center"/>
      <protection hidden="1"/>
    </xf>
    <xf numFmtId="0" fontId="32" fillId="3" borderId="42" xfId="0" applyFont="1" applyFill="1" applyBorder="1" applyProtection="1">
      <alignment vertical="center"/>
      <protection hidden="1"/>
    </xf>
    <xf numFmtId="177" fontId="32" fillId="3" borderId="14" xfId="0" applyNumberFormat="1" applyFont="1" applyFill="1" applyBorder="1" applyProtection="1">
      <alignment vertical="center"/>
      <protection hidden="1"/>
    </xf>
    <xf numFmtId="177" fontId="32" fillId="3" borderId="4" xfId="0" applyNumberFormat="1" applyFont="1" applyFill="1" applyBorder="1" applyProtection="1">
      <alignment vertical="center"/>
      <protection hidden="1"/>
    </xf>
    <xf numFmtId="0" fontId="32" fillId="3" borderId="16" xfId="0" applyFont="1" applyFill="1" applyBorder="1" applyProtection="1">
      <alignment vertical="center"/>
      <protection hidden="1"/>
    </xf>
    <xf numFmtId="176" fontId="32" fillId="3" borderId="52" xfId="0" applyNumberFormat="1" applyFont="1" applyFill="1" applyBorder="1" applyProtection="1">
      <alignment vertical="center"/>
      <protection hidden="1"/>
    </xf>
    <xf numFmtId="176" fontId="32" fillId="3" borderId="45" xfId="0" applyNumberFormat="1" applyFont="1" applyFill="1" applyBorder="1" applyProtection="1">
      <alignment vertical="center"/>
      <protection hidden="1"/>
    </xf>
    <xf numFmtId="0" fontId="32" fillId="3" borderId="45" xfId="0" applyFont="1" applyFill="1" applyBorder="1" applyProtection="1">
      <alignment vertical="center"/>
      <protection hidden="1"/>
    </xf>
    <xf numFmtId="0" fontId="32" fillId="3" borderId="46" xfId="0" applyFont="1" applyFill="1" applyBorder="1" applyProtection="1">
      <alignment vertical="center"/>
      <protection hidden="1"/>
    </xf>
    <xf numFmtId="0" fontId="32" fillId="3" borderId="53" xfId="0" applyFont="1" applyFill="1" applyBorder="1" applyProtection="1">
      <alignment vertical="center"/>
      <protection hidden="1"/>
    </xf>
    <xf numFmtId="0" fontId="32" fillId="3" borderId="32" xfId="0" applyFont="1" applyFill="1" applyBorder="1" applyProtection="1">
      <alignment vertical="center"/>
      <protection hidden="1"/>
    </xf>
    <xf numFmtId="177" fontId="32" fillId="3" borderId="22" xfId="0" applyNumberFormat="1" applyFont="1" applyFill="1" applyBorder="1" applyProtection="1">
      <alignment vertical="center"/>
      <protection hidden="1"/>
    </xf>
    <xf numFmtId="177" fontId="32" fillId="3" borderId="9" xfId="0" applyNumberFormat="1" applyFont="1" applyFill="1" applyBorder="1" applyProtection="1">
      <alignment vertical="center"/>
      <protection hidden="1"/>
    </xf>
    <xf numFmtId="0" fontId="32" fillId="3" borderId="9" xfId="0" applyFont="1" applyFill="1" applyBorder="1" applyProtection="1">
      <alignment vertical="center"/>
      <protection hidden="1"/>
    </xf>
    <xf numFmtId="0" fontId="32" fillId="3" borderId="24" xfId="0" applyFont="1" applyFill="1" applyBorder="1" applyProtection="1">
      <alignment vertical="center"/>
      <protection hidden="1"/>
    </xf>
    <xf numFmtId="0" fontId="32" fillId="3" borderId="23" xfId="0" applyFont="1" applyFill="1" applyBorder="1" applyProtection="1">
      <alignment vertical="center"/>
      <protection hidden="1"/>
    </xf>
    <xf numFmtId="0" fontId="32" fillId="3" borderId="10" xfId="0" applyFont="1" applyFill="1" applyBorder="1" applyProtection="1">
      <alignment vertical="center"/>
      <protection hidden="1"/>
    </xf>
    <xf numFmtId="0" fontId="32" fillId="3" borderId="0" xfId="0" applyFont="1" applyFill="1" applyAlignment="1" applyProtection="1">
      <alignment horizontal="left" vertical="center" indent="2"/>
      <protection hidden="1"/>
    </xf>
    <xf numFmtId="0" fontId="34" fillId="3" borderId="0" xfId="0" applyFont="1" applyFill="1" applyAlignment="1" applyProtection="1">
      <alignment horizontal="distributed" vertical="center" indent="2"/>
      <protection hidden="1"/>
    </xf>
    <xf numFmtId="177" fontId="32" fillId="3" borderId="0" xfId="0" applyNumberFormat="1" applyFont="1" applyFill="1" applyProtection="1">
      <alignment vertical="center"/>
      <protection hidden="1"/>
    </xf>
    <xf numFmtId="177" fontId="32" fillId="3" borderId="0" xfId="0" applyNumberFormat="1" applyFont="1" applyFill="1" applyAlignment="1" applyProtection="1">
      <protection hidden="1"/>
    </xf>
    <xf numFmtId="0" fontId="42" fillId="3" borderId="0" xfId="0" applyFont="1" applyFill="1" applyAlignment="1" applyProtection="1">
      <alignment horizontal="distributed" vertical="center" indent="2"/>
      <protection hidden="1"/>
    </xf>
    <xf numFmtId="0" fontId="43" fillId="3" borderId="0" xfId="0" applyFont="1" applyFill="1" applyAlignment="1" applyProtection="1">
      <alignment horizontal="left" indent="1"/>
      <protection hidden="1"/>
    </xf>
    <xf numFmtId="0" fontId="33" fillId="3" borderId="25" xfId="0" applyFont="1" applyFill="1" applyBorder="1" applyAlignment="1" applyProtection="1">
      <protection hidden="1"/>
    </xf>
    <xf numFmtId="0" fontId="23" fillId="3" borderId="55" xfId="0" applyFont="1" applyFill="1" applyBorder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48" xfId="0" applyFont="1" applyFill="1" applyBorder="1" applyAlignment="1" applyProtection="1">
      <alignment horizontal="left" vertical="center" indent="1"/>
      <protection hidden="1"/>
    </xf>
    <xf numFmtId="0" fontId="23" fillId="3" borderId="4" xfId="0" applyFont="1" applyFill="1" applyBorder="1" applyAlignment="1" applyProtection="1">
      <alignment horizontal="left" vertical="center" indent="1"/>
      <protection hidden="1"/>
    </xf>
    <xf numFmtId="0" fontId="23" fillId="3" borderId="25" xfId="0" applyFont="1" applyFill="1" applyBorder="1" applyAlignment="1" applyProtection="1">
      <alignment horizontal="left" vertical="center" indent="1"/>
      <protection hidden="1"/>
    </xf>
    <xf numFmtId="0" fontId="23" fillId="3" borderId="40" xfId="0" applyFont="1" applyFill="1" applyBorder="1" applyAlignment="1" applyProtection="1">
      <alignment horizontal="left" vertical="center" indent="1"/>
      <protection hidden="1"/>
    </xf>
    <xf numFmtId="49" fontId="23" fillId="2" borderId="15" xfId="0" applyNumberFormat="1" applyFont="1" applyFill="1" applyBorder="1" applyAlignment="1" applyProtection="1">
      <alignment horizontal="left" vertical="center" indent="1"/>
      <protection locked="0" hidden="1"/>
    </xf>
    <xf numFmtId="0" fontId="23" fillId="3" borderId="20" xfId="0" applyFont="1" applyFill="1" applyBorder="1" applyAlignment="1" applyProtection="1">
      <alignment horizontal="left" vertical="center" indent="1"/>
      <protection hidden="1"/>
    </xf>
    <xf numFmtId="0" fontId="23" fillId="3" borderId="18" xfId="0" applyFont="1" applyFill="1" applyBorder="1" applyAlignment="1" applyProtection="1">
      <alignment horizontal="left" vertical="center" indent="1"/>
      <protection hidden="1"/>
    </xf>
    <xf numFmtId="0" fontId="24" fillId="3" borderId="20" xfId="0" applyFont="1" applyFill="1" applyBorder="1" applyAlignment="1" applyProtection="1">
      <alignment horizontal="left" vertical="center" indent="1"/>
      <protection hidden="1"/>
    </xf>
    <xf numFmtId="0" fontId="24" fillId="3" borderId="17" xfId="0" applyFont="1" applyFill="1" applyBorder="1" applyAlignment="1" applyProtection="1">
      <alignment horizontal="left" vertical="center" indent="1"/>
      <protection hidden="1"/>
    </xf>
    <xf numFmtId="49" fontId="23" fillId="2" borderId="20" xfId="0" applyNumberFormat="1" applyFont="1" applyFill="1" applyBorder="1" applyAlignment="1" applyProtection="1">
      <alignment horizontal="left" vertical="center" indent="1"/>
      <protection locked="0" hidden="1"/>
    </xf>
    <xf numFmtId="49" fontId="23" fillId="2" borderId="17" xfId="0" applyNumberFormat="1" applyFont="1" applyFill="1" applyBorder="1" applyAlignment="1" applyProtection="1">
      <alignment horizontal="left" vertical="center" indent="1"/>
      <protection locked="0" hidden="1"/>
    </xf>
    <xf numFmtId="0" fontId="24" fillId="3" borderId="55" xfId="0" applyFont="1" applyFill="1" applyBorder="1" applyAlignment="1" applyProtection="1">
      <alignment horizontal="left" vertical="center" indent="1"/>
      <protection hidden="1"/>
    </xf>
    <xf numFmtId="0" fontId="24" fillId="3" borderId="0" xfId="0" applyFont="1" applyFill="1" applyAlignment="1" applyProtection="1">
      <alignment horizontal="left" vertical="center" indent="1"/>
      <protection hidden="1"/>
    </xf>
    <xf numFmtId="0" fontId="23" fillId="3" borderId="17" xfId="0" applyFont="1" applyFill="1" applyBorder="1" applyAlignment="1" applyProtection="1">
      <alignment horizontal="left" vertical="center" indent="1"/>
      <protection hidden="1"/>
    </xf>
    <xf numFmtId="0" fontId="23" fillId="3" borderId="37" xfId="0" applyFont="1" applyFill="1" applyBorder="1" applyAlignment="1" applyProtection="1">
      <alignment horizontal="left" vertical="center" indent="1"/>
      <protection hidden="1"/>
    </xf>
    <xf numFmtId="0" fontId="33" fillId="3" borderId="0" xfId="0" applyFont="1" applyFill="1" applyAlignment="1" applyProtection="1">
      <alignment horizontal="left"/>
      <protection hidden="1"/>
    </xf>
    <xf numFmtId="0" fontId="36" fillId="3" borderId="77" xfId="0" applyFont="1" applyFill="1" applyBorder="1" applyProtection="1">
      <alignment vertical="center"/>
      <protection hidden="1"/>
    </xf>
    <xf numFmtId="0" fontId="36" fillId="3" borderId="81" xfId="0" applyFont="1" applyFill="1" applyBorder="1" applyProtection="1">
      <alignment vertical="center"/>
      <protection hidden="1"/>
    </xf>
    <xf numFmtId="0" fontId="32" fillId="3" borderId="82" xfId="0" applyFont="1" applyFill="1" applyBorder="1" applyAlignment="1" applyProtection="1">
      <alignment horizontal="left" vertical="center"/>
      <protection locked="0" hidden="1"/>
    </xf>
    <xf numFmtId="0" fontId="36" fillId="3" borderId="83" xfId="0" applyFont="1" applyFill="1" applyBorder="1" applyProtection="1">
      <alignment vertical="center"/>
      <protection hidden="1"/>
    </xf>
    <xf numFmtId="0" fontId="32" fillId="3" borderId="84" xfId="0" applyFont="1" applyFill="1" applyBorder="1" applyAlignment="1" applyProtection="1">
      <alignment horizontal="center" vertical="center"/>
      <protection hidden="1"/>
    </xf>
    <xf numFmtId="0" fontId="36" fillId="3" borderId="85" xfId="0" applyFont="1" applyFill="1" applyBorder="1" applyAlignment="1" applyProtection="1">
      <alignment horizontal="center" vertical="center"/>
      <protection hidden="1"/>
    </xf>
    <xf numFmtId="49" fontId="33" fillId="3" borderId="86" xfId="0" applyNumberFormat="1" applyFont="1" applyFill="1" applyBorder="1" applyAlignment="1" applyProtection="1">
      <alignment horizontal="left" vertical="center"/>
      <protection hidden="1"/>
    </xf>
    <xf numFmtId="0" fontId="34" fillId="3" borderId="8" xfId="0" applyFont="1" applyFill="1" applyBorder="1" applyProtection="1">
      <alignment vertical="center"/>
      <protection hidden="1"/>
    </xf>
    <xf numFmtId="0" fontId="34" fillId="3" borderId="9" xfId="0" applyFont="1" applyFill="1" applyBorder="1" applyProtection="1">
      <alignment vertical="center"/>
      <protection hidden="1"/>
    </xf>
    <xf numFmtId="0" fontId="33" fillId="3" borderId="49" xfId="0" applyFont="1" applyFill="1" applyBorder="1" applyProtection="1">
      <alignment vertical="center"/>
      <protection hidden="1"/>
    </xf>
    <xf numFmtId="0" fontId="33" fillId="3" borderId="4" xfId="0" applyFont="1" applyFill="1" applyBorder="1" applyProtection="1">
      <alignment vertical="center"/>
      <protection hidden="1"/>
    </xf>
    <xf numFmtId="0" fontId="33" fillId="3" borderId="29" xfId="0" applyFont="1" applyFill="1" applyBorder="1" applyProtection="1">
      <alignment vertical="center"/>
      <protection hidden="1"/>
    </xf>
    <xf numFmtId="0" fontId="33" fillId="3" borderId="30" xfId="0" applyFont="1" applyFill="1" applyBorder="1" applyProtection="1">
      <alignment vertical="center"/>
      <protection hidden="1"/>
    </xf>
    <xf numFmtId="0" fontId="40" fillId="3" borderId="51" xfId="0" applyFont="1" applyFill="1" applyBorder="1" applyProtection="1">
      <alignment vertical="center"/>
      <protection hidden="1"/>
    </xf>
    <xf numFmtId="0" fontId="40" fillId="3" borderId="25" xfId="0" applyFont="1" applyFill="1" applyBorder="1" applyProtection="1">
      <alignment vertical="center"/>
      <protection hidden="1"/>
    </xf>
    <xf numFmtId="0" fontId="34" fillId="3" borderId="9" xfId="0" applyFont="1" applyFill="1" applyBorder="1" applyAlignment="1" applyProtection="1">
      <alignment horizontal="right" vertical="center"/>
      <protection hidden="1"/>
    </xf>
    <xf numFmtId="0" fontId="40" fillId="3" borderId="25" xfId="0" applyFont="1" applyFill="1" applyBorder="1" applyAlignment="1" applyProtection="1">
      <alignment horizontal="right" vertical="center"/>
      <protection hidden="1"/>
    </xf>
    <xf numFmtId="0" fontId="33" fillId="3" borderId="4" xfId="0" applyFont="1" applyFill="1" applyBorder="1" applyAlignment="1" applyProtection="1">
      <alignment horizontal="right" vertical="center"/>
      <protection hidden="1"/>
    </xf>
    <xf numFmtId="0" fontId="34" fillId="3" borderId="24" xfId="0" applyFont="1" applyFill="1" applyBorder="1" applyAlignment="1" applyProtection="1">
      <alignment horizontal="distributed" vertical="distributed"/>
      <protection hidden="1"/>
    </xf>
    <xf numFmtId="0" fontId="40" fillId="3" borderId="40" xfId="0" applyFont="1" applyFill="1" applyBorder="1" applyAlignment="1" applyProtection="1">
      <alignment horizontal="distributed" vertical="distributed"/>
      <protection hidden="1"/>
    </xf>
    <xf numFmtId="0" fontId="33" fillId="3" borderId="16" xfId="0" applyFont="1" applyFill="1" applyBorder="1" applyAlignment="1" applyProtection="1">
      <alignment horizontal="distributed" vertical="distributed"/>
      <protection hidden="1"/>
    </xf>
    <xf numFmtId="0" fontId="38" fillId="3" borderId="87" xfId="1" applyFont="1" applyFill="1" applyBorder="1" applyAlignment="1" applyProtection="1">
      <alignment horizontal="center" vertical="center"/>
      <protection hidden="1"/>
    </xf>
    <xf numFmtId="178" fontId="32" fillId="3" borderId="91" xfId="0" applyNumberFormat="1" applyFont="1" applyFill="1" applyBorder="1" applyProtection="1">
      <alignment vertical="center"/>
      <protection hidden="1"/>
    </xf>
    <xf numFmtId="0" fontId="32" fillId="3" borderId="88" xfId="0" applyFont="1" applyFill="1" applyBorder="1" applyProtection="1">
      <alignment vertical="center"/>
      <protection hidden="1"/>
    </xf>
    <xf numFmtId="0" fontId="32" fillId="3" borderId="89" xfId="0" applyFont="1" applyFill="1" applyBorder="1" applyProtection="1">
      <alignment vertical="center"/>
      <protection hidden="1"/>
    </xf>
    <xf numFmtId="49" fontId="32" fillId="3" borderId="89" xfId="0" applyNumberFormat="1" applyFont="1" applyFill="1" applyBorder="1" applyProtection="1">
      <alignment vertical="center"/>
      <protection hidden="1"/>
    </xf>
    <xf numFmtId="0" fontId="32" fillId="3" borderId="92" xfId="0" applyFont="1" applyFill="1" applyBorder="1" applyProtection="1">
      <alignment vertical="center"/>
      <protection hidden="1"/>
    </xf>
    <xf numFmtId="0" fontId="38" fillId="3" borderId="93" xfId="1" applyFont="1" applyFill="1" applyBorder="1" applyAlignment="1" applyProtection="1">
      <alignment horizontal="center" vertical="center"/>
      <protection hidden="1"/>
    </xf>
    <xf numFmtId="178" fontId="32" fillId="3" borderId="97" xfId="0" applyNumberFormat="1" applyFont="1" applyFill="1" applyBorder="1" applyProtection="1">
      <alignment vertical="center"/>
      <protection hidden="1"/>
    </xf>
    <xf numFmtId="0" fontId="32" fillId="3" borderId="94" xfId="0" applyFont="1" applyFill="1" applyBorder="1" applyProtection="1">
      <alignment vertical="center"/>
      <protection hidden="1"/>
    </xf>
    <xf numFmtId="0" fontId="32" fillId="3" borderId="95" xfId="0" applyFont="1" applyFill="1" applyBorder="1" applyProtection="1">
      <alignment vertical="center"/>
      <protection hidden="1"/>
    </xf>
    <xf numFmtId="49" fontId="32" fillId="3" borderId="95" xfId="0" applyNumberFormat="1" applyFont="1" applyFill="1" applyBorder="1" applyProtection="1">
      <alignment vertical="center"/>
      <protection hidden="1"/>
    </xf>
    <xf numFmtId="0" fontId="32" fillId="3" borderId="98" xfId="0" applyFont="1" applyFill="1" applyBorder="1" applyProtection="1">
      <alignment vertical="center"/>
      <protection hidden="1"/>
    </xf>
    <xf numFmtId="0" fontId="38" fillId="3" borderId="99" xfId="1" applyFont="1" applyFill="1" applyBorder="1" applyAlignment="1" applyProtection="1">
      <alignment horizontal="center" vertical="center"/>
      <protection hidden="1"/>
    </xf>
    <xf numFmtId="0" fontId="39" fillId="3" borderId="99" xfId="1" applyFont="1" applyFill="1" applyBorder="1" applyAlignment="1" applyProtection="1">
      <alignment horizontal="center" vertical="center"/>
      <protection hidden="1"/>
    </xf>
    <xf numFmtId="0" fontId="39" fillId="3" borderId="100" xfId="1" applyFont="1" applyFill="1" applyBorder="1" applyAlignment="1" applyProtection="1">
      <alignment horizontal="center" vertical="center"/>
      <protection hidden="1"/>
    </xf>
    <xf numFmtId="178" fontId="32" fillId="3" borderId="104" xfId="0" applyNumberFormat="1" applyFont="1" applyFill="1" applyBorder="1" applyProtection="1">
      <alignment vertical="center"/>
      <protection hidden="1"/>
    </xf>
    <xf numFmtId="0" fontId="32" fillId="3" borderId="101" xfId="0" applyFont="1" applyFill="1" applyBorder="1" applyProtection="1">
      <alignment vertical="center"/>
      <protection hidden="1"/>
    </xf>
    <xf numFmtId="0" fontId="32" fillId="3" borderId="102" xfId="0" applyFont="1" applyFill="1" applyBorder="1" applyProtection="1">
      <alignment vertical="center"/>
      <protection hidden="1"/>
    </xf>
    <xf numFmtId="49" fontId="32" fillId="3" borderId="102" xfId="0" applyNumberFormat="1" applyFont="1" applyFill="1" applyBorder="1" applyProtection="1">
      <alignment vertical="center"/>
      <protection hidden="1"/>
    </xf>
    <xf numFmtId="0" fontId="32" fillId="3" borderId="105" xfId="0" applyFont="1" applyFill="1" applyBorder="1" applyProtection="1">
      <alignment vertical="center"/>
      <protection hidden="1"/>
    </xf>
    <xf numFmtId="0" fontId="26" fillId="3" borderId="55" xfId="0" applyFont="1" applyFill="1" applyBorder="1" applyProtection="1">
      <alignment vertical="center"/>
      <protection locked="0"/>
    </xf>
    <xf numFmtId="0" fontId="37" fillId="3" borderId="20" xfId="0" applyFont="1" applyFill="1" applyBorder="1" applyProtection="1">
      <alignment vertical="center"/>
      <protection hidden="1"/>
    </xf>
    <xf numFmtId="0" fontId="37" fillId="3" borderId="17" xfId="0" applyFont="1" applyFill="1" applyBorder="1" applyProtection="1">
      <alignment vertical="center"/>
      <protection hidden="1"/>
    </xf>
    <xf numFmtId="0" fontId="37" fillId="3" borderId="18" xfId="0" applyFont="1" applyFill="1" applyBorder="1" applyProtection="1">
      <alignment vertical="center"/>
      <protection hidden="1"/>
    </xf>
    <xf numFmtId="0" fontId="37" fillId="3" borderId="55" xfId="0" applyFont="1" applyFill="1" applyBorder="1" applyProtection="1">
      <alignment vertical="center"/>
      <protection hidden="1"/>
    </xf>
    <xf numFmtId="0" fontId="37" fillId="3" borderId="0" xfId="0" applyFont="1" applyFill="1" applyProtection="1">
      <alignment vertical="center"/>
      <protection hidden="1"/>
    </xf>
    <xf numFmtId="0" fontId="37" fillId="3" borderId="48" xfId="0" applyFont="1" applyFill="1" applyBorder="1" applyProtection="1">
      <alignment vertical="center"/>
      <protection hidden="1"/>
    </xf>
    <xf numFmtId="0" fontId="37" fillId="3" borderId="37" xfId="0" applyFont="1" applyFill="1" applyBorder="1" applyProtection="1">
      <alignment vertical="center"/>
      <protection hidden="1"/>
    </xf>
    <xf numFmtId="0" fontId="37" fillId="3" borderId="25" xfId="0" applyFont="1" applyFill="1" applyBorder="1" applyProtection="1">
      <alignment vertical="center"/>
      <protection hidden="1"/>
    </xf>
    <xf numFmtId="0" fontId="37" fillId="3" borderId="40" xfId="0" applyFont="1" applyFill="1" applyBorder="1" applyProtection="1">
      <alignment vertical="center"/>
      <protection hidden="1"/>
    </xf>
    <xf numFmtId="0" fontId="32" fillId="3" borderId="48" xfId="0" applyFont="1" applyFill="1" applyBorder="1" applyProtection="1">
      <alignment vertical="center"/>
      <protection hidden="1"/>
    </xf>
    <xf numFmtId="49" fontId="23" fillId="2" borderId="16" xfId="0" applyNumberFormat="1" applyFont="1" applyFill="1" applyBorder="1" applyAlignment="1" applyProtection="1">
      <alignment horizontal="left" vertical="center" indent="1"/>
      <protection locked="0" hidden="1"/>
    </xf>
    <xf numFmtId="0" fontId="26" fillId="6" borderId="14" xfId="0" applyFont="1" applyFill="1" applyBorder="1" applyProtection="1">
      <alignment vertical="center"/>
      <protection hidden="1"/>
    </xf>
    <xf numFmtId="49" fontId="23" fillId="2" borderId="4" xfId="0" applyNumberFormat="1" applyFont="1" applyFill="1" applyBorder="1" applyProtection="1">
      <alignment vertical="center"/>
      <protection locked="0" hidden="1"/>
    </xf>
    <xf numFmtId="49" fontId="23" fillId="2" borderId="16" xfId="0" applyNumberFormat="1" applyFont="1" applyFill="1" applyBorder="1" applyProtection="1">
      <alignment vertical="center"/>
      <protection locked="0" hidden="1"/>
    </xf>
    <xf numFmtId="49" fontId="7" fillId="3" borderId="0" xfId="0" applyNumberFormat="1" applyFont="1" applyFill="1" applyProtection="1">
      <alignment vertical="center"/>
      <protection hidden="1"/>
    </xf>
    <xf numFmtId="0" fontId="45" fillId="3" borderId="20" xfId="0" applyFont="1" applyFill="1" applyBorder="1" applyAlignment="1" applyProtection="1">
      <alignment horizontal="left" vertical="center" indent="1"/>
      <protection hidden="1"/>
    </xf>
    <xf numFmtId="0" fontId="23" fillId="0" borderId="116" xfId="0" applyFont="1" applyBorder="1" applyAlignment="1" applyProtection="1">
      <alignment horizontal="left" vertical="center" indent="1"/>
      <protection locked="0" hidden="1"/>
    </xf>
    <xf numFmtId="0" fontId="23" fillId="0" borderId="117" xfId="0" applyFont="1" applyBorder="1" applyAlignment="1" applyProtection="1">
      <alignment horizontal="left" vertical="center" indent="1"/>
      <protection locked="0" hidden="1"/>
    </xf>
    <xf numFmtId="0" fontId="25" fillId="5" borderId="72" xfId="0" applyFont="1" applyFill="1" applyBorder="1" applyAlignment="1">
      <alignment horizontal="left" vertical="center" indent="1"/>
    </xf>
    <xf numFmtId="0" fontId="25" fillId="5" borderId="73" xfId="0" applyFont="1" applyFill="1" applyBorder="1" applyAlignment="1">
      <alignment horizontal="left" vertical="center" indent="1"/>
    </xf>
    <xf numFmtId="0" fontId="25" fillId="5" borderId="74" xfId="0" applyFont="1" applyFill="1" applyBorder="1" applyAlignment="1">
      <alignment horizontal="left" vertical="center" indent="1"/>
    </xf>
    <xf numFmtId="49" fontId="23" fillId="2" borderId="15" xfId="0" applyNumberFormat="1" applyFont="1" applyFill="1" applyBorder="1" applyAlignment="1" applyProtection="1">
      <alignment horizontal="left" vertical="center" indent="1"/>
      <protection locked="0" hidden="1"/>
    </xf>
    <xf numFmtId="49" fontId="23" fillId="2" borderId="4" xfId="0" applyNumberFormat="1" applyFont="1" applyFill="1" applyBorder="1" applyAlignment="1" applyProtection="1">
      <alignment horizontal="left" vertical="center" indent="1"/>
      <protection locked="0" hidden="1"/>
    </xf>
    <xf numFmtId="0" fontId="23" fillId="2" borderId="14" xfId="0" applyFont="1" applyFill="1" applyBorder="1" applyAlignment="1" applyProtection="1">
      <alignment horizontal="left" vertical="center" indent="1"/>
      <protection locked="0"/>
    </xf>
    <xf numFmtId="0" fontId="23" fillId="2" borderId="14" xfId="0" applyFont="1" applyFill="1" applyBorder="1" applyAlignment="1" applyProtection="1">
      <alignment horizontal="left" vertical="center" indent="1"/>
      <protection locked="0" hidden="1"/>
    </xf>
    <xf numFmtId="49" fontId="23" fillId="2" borderId="14" xfId="0" applyNumberFormat="1" applyFont="1" applyFill="1" applyBorder="1" applyAlignment="1" applyProtection="1">
      <alignment horizontal="left" vertical="center" indent="1"/>
      <protection locked="0" hidden="1"/>
    </xf>
    <xf numFmtId="0" fontId="23" fillId="4" borderId="8" xfId="0" applyFont="1" applyFill="1" applyBorder="1" applyAlignment="1" applyProtection="1">
      <alignment horizontal="center" vertical="center"/>
      <protection hidden="1"/>
    </xf>
    <xf numFmtId="0" fontId="23" fillId="4" borderId="9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2" borderId="15" xfId="0" applyFont="1" applyFill="1" applyBorder="1" applyAlignment="1" applyProtection="1">
      <alignment horizontal="left" vertical="center" indent="1"/>
      <protection locked="0" hidden="1"/>
    </xf>
    <xf numFmtId="0" fontId="23" fillId="2" borderId="4" xfId="0" applyFont="1" applyFill="1" applyBorder="1" applyAlignment="1" applyProtection="1">
      <alignment horizontal="left" vertical="center" indent="1"/>
      <protection locked="0" hidden="1"/>
    </xf>
    <xf numFmtId="0" fontId="23" fillId="2" borderId="25" xfId="0" applyFont="1" applyFill="1" applyBorder="1" applyAlignment="1" applyProtection="1">
      <alignment horizontal="left" vertical="center" indent="1"/>
      <protection locked="0" hidden="1"/>
    </xf>
    <xf numFmtId="0" fontId="23" fillId="2" borderId="40" xfId="0" applyFont="1" applyFill="1" applyBorder="1" applyAlignment="1" applyProtection="1">
      <alignment horizontal="left" vertical="center" indent="1"/>
      <protection locked="0" hidden="1"/>
    </xf>
    <xf numFmtId="49" fontId="23" fillId="2" borderId="15" xfId="0" applyNumberFormat="1" applyFont="1" applyFill="1" applyBorder="1" applyAlignment="1" applyProtection="1">
      <alignment horizontal="left" vertical="center" indent="1"/>
      <protection locked="0"/>
    </xf>
    <xf numFmtId="49" fontId="23" fillId="2" borderId="16" xfId="0" applyNumberFormat="1" applyFont="1" applyFill="1" applyBorder="1" applyAlignment="1" applyProtection="1">
      <alignment horizontal="left" vertical="center" indent="1"/>
      <protection locked="0"/>
    </xf>
    <xf numFmtId="0" fontId="23" fillId="2" borderId="37" xfId="0" applyFont="1" applyFill="1" applyBorder="1" applyAlignment="1" applyProtection="1">
      <alignment horizontal="left" vertical="center" indent="1"/>
      <protection locked="0"/>
    </xf>
    <xf numFmtId="0" fontId="23" fillId="2" borderId="25" xfId="0" applyFont="1" applyFill="1" applyBorder="1" applyAlignment="1" applyProtection="1">
      <alignment horizontal="left" vertical="center" indent="1"/>
      <protection locked="0"/>
    </xf>
    <xf numFmtId="0" fontId="23" fillId="2" borderId="40" xfId="0" applyFont="1" applyFill="1" applyBorder="1" applyAlignment="1" applyProtection="1">
      <alignment horizontal="left" vertical="center" indent="1"/>
      <protection locked="0"/>
    </xf>
    <xf numFmtId="0" fontId="23" fillId="2" borderId="15" xfId="0" applyFont="1" applyFill="1" applyBorder="1" applyAlignment="1" applyProtection="1">
      <alignment horizontal="left" vertical="center" indent="1"/>
      <protection locked="0"/>
    </xf>
    <xf numFmtId="0" fontId="23" fillId="2" borderId="4" xfId="0" applyFont="1" applyFill="1" applyBorder="1" applyAlignment="1" applyProtection="1">
      <alignment horizontal="left" vertical="center" indent="1"/>
      <protection locked="0"/>
    </xf>
    <xf numFmtId="0" fontId="23" fillId="2" borderId="16" xfId="0" applyFont="1" applyFill="1" applyBorder="1" applyAlignment="1" applyProtection="1">
      <alignment horizontal="left" vertical="center" indent="1"/>
      <protection locked="0"/>
    </xf>
    <xf numFmtId="14" fontId="23" fillId="0" borderId="15" xfId="0" applyNumberFormat="1" applyFont="1" applyBorder="1" applyAlignment="1" applyProtection="1">
      <alignment horizontal="left" vertical="center" indent="1"/>
      <protection locked="0" hidden="1"/>
    </xf>
    <xf numFmtId="14" fontId="23" fillId="0" borderId="4" xfId="0" applyNumberFormat="1" applyFont="1" applyBorder="1" applyAlignment="1" applyProtection="1">
      <alignment horizontal="left" vertical="center" indent="1"/>
      <protection locked="0" hidden="1"/>
    </xf>
    <xf numFmtId="0" fontId="44" fillId="3" borderId="37" xfId="0" applyFont="1" applyFill="1" applyBorder="1" applyAlignment="1" applyProtection="1">
      <alignment horizontal="left" vertical="center" wrapText="1"/>
      <protection hidden="1"/>
    </xf>
    <xf numFmtId="0" fontId="44" fillId="3" borderId="25" xfId="0" applyFont="1" applyFill="1" applyBorder="1" applyAlignment="1" applyProtection="1">
      <alignment horizontal="left" vertical="center" wrapText="1"/>
      <protection hidden="1"/>
    </xf>
    <xf numFmtId="0" fontId="36" fillId="3" borderId="0" xfId="0" applyFont="1" applyFill="1" applyAlignment="1" applyProtection="1">
      <alignment horizontal="left" vertical="center"/>
      <protection hidden="1"/>
    </xf>
    <xf numFmtId="49" fontId="32" fillId="3" borderId="0" xfId="0" applyNumberFormat="1" applyFont="1" applyFill="1" applyAlignment="1" applyProtection="1">
      <alignment horizontal="left" vertical="center"/>
      <protection hidden="1"/>
    </xf>
    <xf numFmtId="0" fontId="32" fillId="3" borderId="0" xfId="0" applyFont="1" applyFill="1" applyAlignment="1" applyProtection="1">
      <alignment horizontal="left" vertical="center"/>
      <protection hidden="1"/>
    </xf>
    <xf numFmtId="181" fontId="33" fillId="3" borderId="0" xfId="0" applyNumberFormat="1" applyFont="1" applyFill="1" applyAlignment="1" applyProtection="1">
      <alignment horizontal="center" vertical="top"/>
      <protection hidden="1"/>
    </xf>
    <xf numFmtId="0" fontId="33" fillId="3" borderId="30" xfId="0" applyFont="1" applyFill="1" applyBorder="1" applyAlignment="1" applyProtection="1">
      <alignment horizontal="right" vertical="center"/>
      <protection hidden="1"/>
    </xf>
    <xf numFmtId="0" fontId="33" fillId="3" borderId="44" xfId="0" applyFont="1" applyFill="1" applyBorder="1" applyAlignment="1" applyProtection="1">
      <alignment horizontal="right" vertical="center"/>
      <protection hidden="1"/>
    </xf>
    <xf numFmtId="0" fontId="34" fillId="3" borderId="9" xfId="0" applyFont="1" applyFill="1" applyBorder="1" applyAlignment="1" applyProtection="1">
      <alignment horizontal="right" vertical="center"/>
      <protection hidden="1"/>
    </xf>
    <xf numFmtId="0" fontId="34" fillId="3" borderId="24" xfId="0" applyFont="1" applyFill="1" applyBorder="1" applyAlignment="1" applyProtection="1">
      <alignment horizontal="right" vertical="center"/>
      <protection hidden="1"/>
    </xf>
    <xf numFmtId="179" fontId="35" fillId="3" borderId="109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108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110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55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0" xfId="0" applyNumberFormat="1" applyFont="1" applyFill="1" applyAlignment="1" applyProtection="1">
      <alignment horizontal="left" vertical="center" indent="1"/>
      <protection hidden="1"/>
    </xf>
    <xf numFmtId="179" fontId="35" fillId="3" borderId="106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114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113" xfId="0" applyNumberFormat="1" applyFont="1" applyFill="1" applyBorder="1" applyAlignment="1" applyProtection="1">
      <alignment horizontal="left" vertical="center" indent="1"/>
      <protection hidden="1"/>
    </xf>
    <xf numFmtId="179" fontId="35" fillId="3" borderId="115" xfId="0" applyNumberFormat="1" applyFont="1" applyFill="1" applyBorder="1" applyAlignment="1" applyProtection="1">
      <alignment horizontal="left" vertical="center" indent="1"/>
      <protection hidden="1"/>
    </xf>
    <xf numFmtId="0" fontId="32" fillId="3" borderId="34" xfId="0" applyFont="1" applyFill="1" applyBorder="1" applyAlignment="1" applyProtection="1">
      <alignment horizontal="distributed" vertical="center" indent="2"/>
      <protection hidden="1"/>
    </xf>
    <xf numFmtId="0" fontId="37" fillId="3" borderId="94" xfId="0" applyFont="1" applyFill="1" applyBorder="1" applyAlignment="1" applyProtection="1">
      <alignment horizontal="center" vertical="center"/>
      <protection hidden="1"/>
    </xf>
    <xf numFmtId="0" fontId="32" fillId="3" borderId="96" xfId="0" applyFont="1" applyFill="1" applyBorder="1" applyAlignment="1" applyProtection="1">
      <alignment horizontal="center" vertical="center"/>
      <protection hidden="1"/>
    </xf>
    <xf numFmtId="0" fontId="36" fillId="3" borderId="94" xfId="0" applyFont="1" applyFill="1" applyBorder="1" applyAlignment="1" applyProtection="1">
      <alignment horizontal="left" vertical="center" shrinkToFit="1"/>
      <protection hidden="1"/>
    </xf>
    <xf numFmtId="0" fontId="36" fillId="3" borderId="95" xfId="0" applyFont="1" applyFill="1" applyBorder="1" applyAlignment="1" applyProtection="1">
      <alignment horizontal="left" vertical="center" shrinkToFit="1"/>
      <protection hidden="1"/>
    </xf>
    <xf numFmtId="0" fontId="36" fillId="3" borderId="96" xfId="0" applyFont="1" applyFill="1" applyBorder="1" applyAlignment="1" applyProtection="1">
      <alignment horizontal="left" vertical="center" shrinkToFit="1"/>
      <protection hidden="1"/>
    </xf>
    <xf numFmtId="0" fontId="34" fillId="3" borderId="0" xfId="0" applyFont="1" applyFill="1" applyAlignment="1" applyProtection="1">
      <alignment horizontal="left" vertical="center" shrinkToFit="1"/>
      <protection hidden="1"/>
    </xf>
    <xf numFmtId="180" fontId="32" fillId="3" borderId="0" xfId="0" applyNumberFormat="1" applyFont="1" applyFill="1" applyAlignment="1" applyProtection="1">
      <alignment horizontal="left" vertical="center"/>
      <protection hidden="1"/>
    </xf>
    <xf numFmtId="0" fontId="32" fillId="3" borderId="0" xfId="0" applyFont="1" applyFill="1" applyAlignment="1" applyProtection="1">
      <alignment horizontal="left" vertical="center" shrinkToFit="1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178" fontId="32" fillId="3" borderId="94" xfId="0" applyNumberFormat="1" applyFont="1" applyFill="1" applyBorder="1" applyAlignment="1" applyProtection="1">
      <alignment horizontal="right" vertical="center"/>
      <protection hidden="1"/>
    </xf>
    <xf numFmtId="178" fontId="32" fillId="3" borderId="95" xfId="0" applyNumberFormat="1" applyFont="1" applyFill="1" applyBorder="1" applyAlignment="1" applyProtection="1">
      <alignment horizontal="right" vertical="center"/>
      <protection hidden="1"/>
    </xf>
    <xf numFmtId="178" fontId="32" fillId="3" borderId="96" xfId="0" applyNumberFormat="1" applyFont="1" applyFill="1" applyBorder="1" applyAlignment="1" applyProtection="1">
      <alignment horizontal="right" vertical="center"/>
      <protection hidden="1"/>
    </xf>
    <xf numFmtId="0" fontId="42" fillId="3" borderId="63" xfId="0" applyFont="1" applyFill="1" applyBorder="1" applyAlignment="1" applyProtection="1">
      <alignment horizontal="center" vertical="center"/>
      <protection hidden="1"/>
    </xf>
    <xf numFmtId="0" fontId="42" fillId="3" borderId="64" xfId="0" applyFont="1" applyFill="1" applyBorder="1" applyAlignment="1" applyProtection="1">
      <alignment horizontal="center" vertical="center"/>
      <protection hidden="1"/>
    </xf>
    <xf numFmtId="0" fontId="42" fillId="3" borderId="65" xfId="0" applyFont="1" applyFill="1" applyBorder="1" applyAlignment="1" applyProtection="1">
      <alignment horizontal="center" vertical="center"/>
      <protection hidden="1"/>
    </xf>
    <xf numFmtId="0" fontId="42" fillId="3" borderId="68" xfId="0" applyFont="1" applyFill="1" applyBorder="1" applyAlignment="1" applyProtection="1">
      <alignment horizontal="center" vertical="center"/>
      <protection hidden="1"/>
    </xf>
    <xf numFmtId="0" fontId="42" fillId="3" borderId="69" xfId="0" applyFont="1" applyFill="1" applyBorder="1" applyAlignment="1" applyProtection="1">
      <alignment horizontal="center" vertical="center"/>
      <protection hidden="1"/>
    </xf>
    <xf numFmtId="0" fontId="42" fillId="3" borderId="70" xfId="0" applyFont="1" applyFill="1" applyBorder="1" applyAlignment="1" applyProtection="1">
      <alignment horizontal="center" vertical="center"/>
      <protection hidden="1"/>
    </xf>
    <xf numFmtId="49" fontId="36" fillId="3" borderId="0" xfId="0" applyNumberFormat="1" applyFont="1" applyFill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178" fontId="32" fillId="3" borderId="88" xfId="0" applyNumberFormat="1" applyFont="1" applyFill="1" applyBorder="1" applyAlignment="1" applyProtection="1">
      <alignment horizontal="right" vertical="center"/>
      <protection hidden="1"/>
    </xf>
    <xf numFmtId="178" fontId="32" fillId="3" borderId="89" xfId="0" applyNumberFormat="1" applyFont="1" applyFill="1" applyBorder="1" applyAlignment="1" applyProtection="1">
      <alignment horizontal="right" vertical="center"/>
      <protection hidden="1"/>
    </xf>
    <xf numFmtId="178" fontId="32" fillId="3" borderId="90" xfId="0" applyNumberFormat="1" applyFont="1" applyFill="1" applyBorder="1" applyAlignment="1" applyProtection="1">
      <alignment horizontal="right" vertical="center"/>
      <protection hidden="1"/>
    </xf>
    <xf numFmtId="0" fontId="32" fillId="3" borderId="78" xfId="0" applyFont="1" applyFill="1" applyBorder="1" applyAlignment="1" applyProtection="1">
      <alignment horizontal="left" vertical="center"/>
      <protection hidden="1"/>
    </xf>
    <xf numFmtId="0" fontId="32" fillId="3" borderId="79" xfId="0" applyFont="1" applyFill="1" applyBorder="1" applyAlignment="1" applyProtection="1">
      <alignment horizontal="left" vertical="center"/>
      <protection hidden="1"/>
    </xf>
    <xf numFmtId="0" fontId="32" fillId="3" borderId="80" xfId="0" applyFont="1" applyFill="1" applyBorder="1" applyAlignment="1" applyProtection="1">
      <alignment horizontal="left" vertical="center"/>
      <protection hidden="1"/>
    </xf>
    <xf numFmtId="0" fontId="32" fillId="3" borderId="14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Alignment="1" applyProtection="1">
      <alignment horizontal="center" vertical="center"/>
      <protection hidden="1"/>
    </xf>
    <xf numFmtId="0" fontId="32" fillId="3" borderId="0" xfId="0" applyFont="1" applyFill="1" applyAlignment="1" applyProtection="1">
      <alignment horizontal="right" vertical="center"/>
      <protection hidden="1"/>
    </xf>
    <xf numFmtId="0" fontId="37" fillId="3" borderId="14" xfId="0" applyFont="1" applyFill="1" applyBorder="1" applyAlignment="1" applyProtection="1">
      <alignment horizontal="center" vertical="center"/>
      <protection hidden="1"/>
    </xf>
    <xf numFmtId="0" fontId="41" fillId="3" borderId="14" xfId="0" applyFont="1" applyFill="1" applyBorder="1" applyAlignment="1" applyProtection="1">
      <alignment horizontal="center" vertical="center"/>
      <protection hidden="1"/>
    </xf>
    <xf numFmtId="0" fontId="32" fillId="3" borderId="76" xfId="0" applyFont="1" applyFill="1" applyBorder="1" applyAlignment="1" applyProtection="1">
      <alignment horizontal="left" vertical="center"/>
      <protection hidden="1"/>
    </xf>
    <xf numFmtId="0" fontId="32" fillId="3" borderId="75" xfId="0" applyFont="1" applyFill="1" applyBorder="1" applyAlignment="1" applyProtection="1">
      <alignment horizontal="left" vertical="center"/>
      <protection hidden="1"/>
    </xf>
    <xf numFmtId="0" fontId="37" fillId="3" borderId="101" xfId="0" applyFont="1" applyFill="1" applyBorder="1" applyAlignment="1" applyProtection="1">
      <alignment horizontal="center" vertical="center"/>
      <protection hidden="1"/>
    </xf>
    <xf numFmtId="0" fontId="32" fillId="3" borderId="103" xfId="0" applyFont="1" applyFill="1" applyBorder="1" applyAlignment="1" applyProtection="1">
      <alignment horizontal="center" vertical="center"/>
      <protection hidden="1"/>
    </xf>
    <xf numFmtId="0" fontId="32" fillId="3" borderId="23" xfId="0" applyFont="1" applyFill="1" applyBorder="1" applyAlignment="1" applyProtection="1">
      <alignment horizontal="left" vertical="center"/>
      <protection hidden="1"/>
    </xf>
    <xf numFmtId="0" fontId="32" fillId="3" borderId="9" xfId="0" applyFont="1" applyFill="1" applyBorder="1" applyAlignment="1" applyProtection="1">
      <alignment horizontal="left" vertical="center"/>
      <protection hidden="1"/>
    </xf>
    <xf numFmtId="0" fontId="32" fillId="3" borderId="10" xfId="0" applyFont="1" applyFill="1" applyBorder="1" applyAlignment="1" applyProtection="1">
      <alignment horizontal="left" vertical="center"/>
      <protection hidden="1"/>
    </xf>
    <xf numFmtId="0" fontId="36" fillId="3" borderId="101" xfId="0" applyFont="1" applyFill="1" applyBorder="1" applyAlignment="1" applyProtection="1">
      <alignment horizontal="left" vertical="center" shrinkToFit="1"/>
      <protection hidden="1"/>
    </xf>
    <xf numFmtId="0" fontId="36" fillId="3" borderId="102" xfId="0" applyFont="1" applyFill="1" applyBorder="1" applyAlignment="1" applyProtection="1">
      <alignment horizontal="left" vertical="center" shrinkToFit="1"/>
      <protection hidden="1"/>
    </xf>
    <xf numFmtId="0" fontId="36" fillId="3" borderId="103" xfId="0" applyFont="1" applyFill="1" applyBorder="1" applyAlignment="1" applyProtection="1">
      <alignment horizontal="left" vertical="center" shrinkToFit="1"/>
      <protection hidden="1"/>
    </xf>
    <xf numFmtId="178" fontId="32" fillId="3" borderId="101" xfId="0" applyNumberFormat="1" applyFont="1" applyFill="1" applyBorder="1" applyAlignment="1" applyProtection="1">
      <alignment horizontal="right" vertical="center"/>
      <protection hidden="1"/>
    </xf>
    <xf numFmtId="178" fontId="32" fillId="3" borderId="102" xfId="0" applyNumberFormat="1" applyFont="1" applyFill="1" applyBorder="1" applyAlignment="1" applyProtection="1">
      <alignment horizontal="right" vertical="center"/>
      <protection hidden="1"/>
    </xf>
    <xf numFmtId="178" fontId="32" fillId="3" borderId="103" xfId="0" applyNumberFormat="1" applyFont="1" applyFill="1" applyBorder="1" applyAlignment="1" applyProtection="1">
      <alignment horizontal="right" vertical="center"/>
      <protection hidden="1"/>
    </xf>
    <xf numFmtId="178" fontId="32" fillId="3" borderId="23" xfId="0" applyNumberFormat="1" applyFont="1" applyFill="1" applyBorder="1" applyProtection="1">
      <alignment vertical="center"/>
      <protection hidden="1"/>
    </xf>
    <xf numFmtId="178" fontId="32" fillId="3" borderId="9" xfId="0" applyNumberFormat="1" applyFont="1" applyFill="1" applyBorder="1" applyProtection="1">
      <alignment vertical="center"/>
      <protection hidden="1"/>
    </xf>
    <xf numFmtId="178" fontId="32" fillId="3" borderId="24" xfId="0" applyNumberFormat="1" applyFont="1" applyFill="1" applyBorder="1" applyProtection="1">
      <alignment vertical="center"/>
      <protection hidden="1"/>
    </xf>
    <xf numFmtId="0" fontId="33" fillId="3" borderId="107" xfId="0" applyFont="1" applyFill="1" applyBorder="1" applyAlignment="1" applyProtection="1">
      <alignment horizontal="distributed" vertical="center"/>
      <protection hidden="1"/>
    </xf>
    <xf numFmtId="0" fontId="33" fillId="3" borderId="108" xfId="0" applyFont="1" applyFill="1" applyBorder="1" applyAlignment="1" applyProtection="1">
      <alignment horizontal="distributed" vertical="center"/>
      <protection hidden="1"/>
    </xf>
    <xf numFmtId="0" fontId="33" fillId="3" borderId="111" xfId="0" applyFont="1" applyFill="1" applyBorder="1" applyAlignment="1" applyProtection="1">
      <alignment horizontal="distributed" vertical="center"/>
      <protection hidden="1"/>
    </xf>
    <xf numFmtId="0" fontId="33" fillId="3" borderId="0" xfId="0" applyFont="1" applyFill="1" applyAlignment="1" applyProtection="1">
      <alignment horizontal="distributed" vertical="center"/>
      <protection hidden="1"/>
    </xf>
    <xf numFmtId="0" fontId="33" fillId="3" borderId="112" xfId="0" applyFont="1" applyFill="1" applyBorder="1" applyAlignment="1" applyProtection="1">
      <alignment horizontal="distributed" vertical="center"/>
      <protection hidden="1"/>
    </xf>
    <xf numFmtId="0" fontId="33" fillId="3" borderId="113" xfId="0" applyFont="1" applyFill="1" applyBorder="1" applyAlignment="1" applyProtection="1">
      <alignment horizontal="distributed" vertical="center"/>
      <protection hidden="1"/>
    </xf>
    <xf numFmtId="0" fontId="32" fillId="3" borderId="11" xfId="0" applyFont="1" applyFill="1" applyBorder="1" applyAlignment="1" applyProtection="1">
      <alignment horizontal="distributed" vertical="center" indent="1"/>
      <protection hidden="1"/>
    </xf>
    <xf numFmtId="0" fontId="32" fillId="3" borderId="12" xfId="0" applyFont="1" applyFill="1" applyBorder="1" applyAlignment="1" applyProtection="1">
      <alignment horizontal="distributed" vertical="center" indent="1"/>
      <protection hidden="1"/>
    </xf>
    <xf numFmtId="0" fontId="36" fillId="3" borderId="88" xfId="0" applyFont="1" applyFill="1" applyBorder="1" applyAlignment="1" applyProtection="1">
      <alignment horizontal="left" vertical="center" shrinkToFit="1"/>
      <protection hidden="1"/>
    </xf>
    <xf numFmtId="0" fontId="36" fillId="3" borderId="89" xfId="0" applyFont="1" applyFill="1" applyBorder="1" applyAlignment="1" applyProtection="1">
      <alignment horizontal="left" vertical="center" shrinkToFit="1"/>
      <protection hidden="1"/>
    </xf>
    <xf numFmtId="0" fontId="36" fillId="3" borderId="90" xfId="0" applyFont="1" applyFill="1" applyBorder="1" applyAlignment="1" applyProtection="1">
      <alignment horizontal="left" vertical="center" shrinkToFit="1"/>
      <protection hidden="1"/>
    </xf>
    <xf numFmtId="0" fontId="36" fillId="3" borderId="25" xfId="0" applyFont="1" applyFill="1" applyBorder="1" applyAlignment="1" applyProtection="1">
      <alignment horizontal="center" vertical="center"/>
      <protection hidden="1"/>
    </xf>
    <xf numFmtId="49" fontId="36" fillId="3" borderId="25" xfId="0" applyNumberFormat="1" applyFont="1" applyFill="1" applyBorder="1" applyAlignment="1" applyProtection="1">
      <alignment horizontal="center" vertical="center"/>
      <protection hidden="1"/>
    </xf>
    <xf numFmtId="0" fontId="32" fillId="3" borderId="11" xfId="0" applyFont="1" applyFill="1" applyBorder="1" applyAlignment="1" applyProtection="1">
      <alignment horizontal="center" vertical="center"/>
      <protection hidden="1"/>
    </xf>
    <xf numFmtId="0" fontId="32" fillId="3" borderId="12" xfId="0" applyFont="1" applyFill="1" applyBorder="1" applyAlignment="1" applyProtection="1">
      <alignment horizontal="center" vertical="center"/>
      <protection hidden="1"/>
    </xf>
    <xf numFmtId="0" fontId="32" fillId="3" borderId="28" xfId="0" applyFont="1" applyFill="1" applyBorder="1" applyAlignment="1" applyProtection="1">
      <alignment horizontal="center" vertical="center"/>
      <protection hidden="1"/>
    </xf>
    <xf numFmtId="0" fontId="32" fillId="3" borderId="26" xfId="0" applyFont="1" applyFill="1" applyBorder="1" applyAlignment="1" applyProtection="1">
      <alignment horizontal="center" vertical="center"/>
      <protection hidden="1"/>
    </xf>
    <xf numFmtId="0" fontId="37" fillId="3" borderId="88" xfId="0" applyFont="1" applyFill="1" applyBorder="1" applyAlignment="1" applyProtection="1">
      <alignment horizontal="center" vertical="center"/>
      <protection hidden="1"/>
    </xf>
    <xf numFmtId="0" fontId="32" fillId="3" borderId="90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 indent="1"/>
      <protection locked="0" hidden="1"/>
    </xf>
    <xf numFmtId="0" fontId="10" fillId="0" borderId="4" xfId="0" applyFont="1" applyBorder="1" applyAlignment="1" applyProtection="1">
      <alignment horizontal="left" vertical="center" indent="1"/>
      <protection locked="0" hidden="1"/>
    </xf>
    <xf numFmtId="0" fontId="10" fillId="2" borderId="15" xfId="0" applyFont="1" applyFill="1" applyBorder="1" applyAlignment="1" applyProtection="1">
      <alignment horizontal="center" vertical="center"/>
      <protection locked="0" hidden="1"/>
    </xf>
    <xf numFmtId="0" fontId="10" fillId="2" borderId="4" xfId="0" applyFont="1" applyFill="1" applyBorder="1" applyAlignment="1" applyProtection="1">
      <alignment horizontal="center" vertic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178" fontId="6" fillId="3" borderId="9" xfId="0" applyNumberFormat="1" applyFont="1" applyFill="1" applyBorder="1" applyAlignment="1" applyProtection="1">
      <alignment horizontal="center" vertical="center"/>
      <protection hidden="1"/>
    </xf>
    <xf numFmtId="178" fontId="6" fillId="3" borderId="23" xfId="0" applyNumberFormat="1" applyFont="1" applyFill="1" applyBorder="1" applyAlignment="1" applyProtection="1">
      <alignment horizontal="center" vertical="center"/>
      <protection hidden="1"/>
    </xf>
    <xf numFmtId="178" fontId="6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distributed" vertical="center" indent="1"/>
      <protection hidden="1"/>
    </xf>
    <xf numFmtId="0" fontId="6" fillId="3" borderId="9" xfId="0" applyFont="1" applyFill="1" applyBorder="1" applyAlignment="1" applyProtection="1">
      <alignment horizontal="distributed" vertical="center" indent="1"/>
      <protection hidden="1"/>
    </xf>
    <xf numFmtId="0" fontId="6" fillId="3" borderId="24" xfId="0" applyFont="1" applyFill="1" applyBorder="1" applyAlignment="1" applyProtection="1">
      <alignment horizontal="distributed" vertical="center" indent="1"/>
      <protection hidden="1"/>
    </xf>
    <xf numFmtId="0" fontId="6" fillId="3" borderId="8" xfId="0" applyFont="1" applyFill="1" applyBorder="1" applyAlignment="1" applyProtection="1">
      <alignment horizontal="distributed" vertical="center" indent="3"/>
      <protection hidden="1"/>
    </xf>
    <xf numFmtId="0" fontId="6" fillId="3" borderId="9" xfId="0" applyFont="1" applyFill="1" applyBorder="1" applyAlignment="1" applyProtection="1">
      <alignment horizontal="distributed" vertical="center" indent="3"/>
      <protection hidden="1"/>
    </xf>
    <xf numFmtId="0" fontId="6" fillId="3" borderId="10" xfId="0" applyFont="1" applyFill="1" applyBorder="1" applyAlignment="1" applyProtection="1">
      <alignment horizontal="distributed" vertical="center" indent="3"/>
      <protection hidden="1"/>
    </xf>
    <xf numFmtId="0" fontId="30" fillId="3" borderId="18" xfId="0" applyFont="1" applyFill="1" applyBorder="1" applyAlignment="1" applyProtection="1">
      <alignment horizontal="center" vertical="center"/>
      <protection locked="0" hidden="1"/>
    </xf>
    <xf numFmtId="0" fontId="29" fillId="3" borderId="40" xfId="0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176" fontId="10" fillId="3" borderId="15" xfId="0" applyNumberFormat="1" applyFont="1" applyFill="1" applyBorder="1" applyAlignment="1" applyProtection="1">
      <alignment horizontal="right" vertical="center"/>
      <protection hidden="1"/>
    </xf>
    <xf numFmtId="176" fontId="10" fillId="3" borderId="4" xfId="0" applyNumberFormat="1" applyFont="1" applyFill="1" applyBorder="1" applyAlignment="1" applyProtection="1">
      <alignment horizontal="right" vertical="center"/>
      <protection hidden="1"/>
    </xf>
    <xf numFmtId="176" fontId="10" fillId="3" borderId="16" xfId="0" applyNumberFormat="1" applyFont="1" applyFill="1" applyBorder="1" applyAlignment="1" applyProtection="1">
      <alignment horizontal="right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locked="0" hidden="1"/>
    </xf>
    <xf numFmtId="0" fontId="6" fillId="2" borderId="17" xfId="0" applyFont="1" applyFill="1" applyBorder="1" applyAlignment="1" applyProtection="1">
      <alignment horizontal="center" vertical="center"/>
      <protection locked="0" hidden="1"/>
    </xf>
    <xf numFmtId="0" fontId="6" fillId="2" borderId="37" xfId="0" applyFont="1" applyFill="1" applyBorder="1" applyAlignment="1" applyProtection="1">
      <alignment horizontal="center" vertical="center"/>
      <protection locked="0" hidden="1"/>
    </xf>
    <xf numFmtId="0" fontId="6" fillId="2" borderId="25" xfId="0" applyFont="1" applyFill="1" applyBorder="1" applyAlignment="1" applyProtection="1">
      <alignment horizontal="center" vertical="center"/>
      <protection locked="0" hidden="1"/>
    </xf>
    <xf numFmtId="0" fontId="10" fillId="2" borderId="54" xfId="0" applyFont="1" applyFill="1" applyBorder="1" applyAlignment="1" applyProtection="1">
      <alignment horizontal="left" vertical="center" shrinkToFit="1"/>
      <protection locked="0" hidden="1"/>
    </xf>
    <xf numFmtId="0" fontId="10" fillId="2" borderId="2" xfId="0" applyFont="1" applyFill="1" applyBorder="1" applyAlignment="1" applyProtection="1">
      <alignment horizontal="left" vertical="center" shrinkToFit="1"/>
      <protection locked="0" hidden="1"/>
    </xf>
    <xf numFmtId="0" fontId="10" fillId="2" borderId="71" xfId="0" applyFont="1" applyFill="1" applyBorder="1" applyAlignment="1" applyProtection="1">
      <alignment horizontal="left" vertical="center" shrinkToFit="1"/>
      <protection locked="0" hidden="1"/>
    </xf>
    <xf numFmtId="0" fontId="10" fillId="2" borderId="15" xfId="0" applyFont="1" applyFill="1" applyBorder="1" applyAlignment="1" applyProtection="1">
      <alignment horizontal="left" vertical="center" shrinkToFit="1"/>
      <protection locked="0" hidden="1"/>
    </xf>
    <xf numFmtId="0" fontId="10" fillId="2" borderId="4" xfId="0" applyFont="1" applyFill="1" applyBorder="1" applyAlignment="1" applyProtection="1">
      <alignment horizontal="left" vertical="center" shrinkToFit="1"/>
      <protection locked="0" hidden="1"/>
    </xf>
    <xf numFmtId="0" fontId="10" fillId="2" borderId="16" xfId="0" applyFont="1" applyFill="1" applyBorder="1" applyAlignment="1" applyProtection="1">
      <alignment horizontal="left" vertical="center" shrinkToFit="1"/>
      <protection locked="0" hidden="1"/>
    </xf>
    <xf numFmtId="0" fontId="10" fillId="2" borderId="37" xfId="0" applyFont="1" applyFill="1" applyBorder="1" applyAlignment="1" applyProtection="1">
      <alignment horizontal="left" vertical="center" shrinkToFit="1"/>
      <protection locked="0" hidden="1"/>
    </xf>
    <xf numFmtId="0" fontId="10" fillId="2" borderId="25" xfId="0" applyFont="1" applyFill="1" applyBorder="1" applyAlignment="1" applyProtection="1">
      <alignment horizontal="left" vertical="center" shrinkToFit="1"/>
      <protection locked="0" hidden="1"/>
    </xf>
    <xf numFmtId="0" fontId="10" fillId="2" borderId="40" xfId="0" applyFont="1" applyFill="1" applyBorder="1" applyAlignment="1" applyProtection="1">
      <alignment horizontal="left" vertical="center" shrinkToFit="1"/>
      <protection locked="0" hidden="1"/>
    </xf>
    <xf numFmtId="0" fontId="10" fillId="2" borderId="15" xfId="4" applyNumberFormat="1" applyFont="1" applyFill="1" applyBorder="1" applyAlignment="1" applyProtection="1">
      <alignment horizontal="right" vertical="center"/>
      <protection locked="0" hidden="1"/>
    </xf>
    <xf numFmtId="0" fontId="10" fillId="2" borderId="16" xfId="4" applyNumberFormat="1" applyFont="1" applyFill="1" applyBorder="1" applyAlignment="1" applyProtection="1">
      <alignment horizontal="right" vertical="center"/>
      <protection locked="0" hidden="1"/>
    </xf>
    <xf numFmtId="178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16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15" xfId="0" applyNumberFormat="1" applyFont="1" applyFill="1" applyBorder="1" applyProtection="1">
      <alignment vertical="center"/>
      <protection locked="0" hidden="1"/>
    </xf>
    <xf numFmtId="178" fontId="10" fillId="2" borderId="4" xfId="0" applyNumberFormat="1" applyFont="1" applyFill="1" applyBorder="1" applyProtection="1">
      <alignment vertical="center"/>
      <protection locked="0" hidden="1"/>
    </xf>
    <xf numFmtId="178" fontId="10" fillId="2" borderId="16" xfId="0" applyNumberFormat="1" applyFont="1" applyFill="1" applyBorder="1" applyProtection="1">
      <alignment vertical="center"/>
      <protection locked="0" hidden="1"/>
    </xf>
    <xf numFmtId="178" fontId="6" fillId="3" borderId="8" xfId="0" applyNumberFormat="1" applyFont="1" applyFill="1" applyBorder="1" applyAlignment="1" applyProtection="1">
      <alignment horizontal="right" vertical="center"/>
      <protection hidden="1"/>
    </xf>
    <xf numFmtId="178" fontId="6" fillId="3" borderId="9" xfId="0" applyNumberFormat="1" applyFont="1" applyFill="1" applyBorder="1" applyAlignment="1" applyProtection="1">
      <alignment horizontal="right" vertical="center"/>
      <protection hidden="1"/>
    </xf>
    <xf numFmtId="0" fontId="10" fillId="2" borderId="43" xfId="0" applyFont="1" applyFill="1" applyBorder="1" applyAlignment="1" applyProtection="1">
      <alignment horizontal="center" vertical="center"/>
      <protection locked="0" hidden="1"/>
    </xf>
    <xf numFmtId="0" fontId="10" fillId="2" borderId="30" xfId="0" applyFont="1" applyFill="1" applyBorder="1" applyAlignment="1" applyProtection="1">
      <alignment horizontal="center" vertical="center"/>
      <protection locked="0" hidden="1"/>
    </xf>
    <xf numFmtId="0" fontId="10" fillId="2" borderId="31" xfId="0" applyFont="1" applyFill="1" applyBorder="1" applyAlignment="1" applyProtection="1">
      <alignment horizontal="center" vertical="center"/>
      <protection locked="0" hidden="1"/>
    </xf>
    <xf numFmtId="0" fontId="6" fillId="3" borderId="27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10" fillId="2" borderId="15" xfId="4" applyNumberFormat="1" applyFont="1" applyFill="1" applyBorder="1" applyAlignment="1" applyProtection="1">
      <alignment horizontal="right" vertical="center"/>
      <protection locked="0"/>
    </xf>
    <xf numFmtId="0" fontId="10" fillId="2" borderId="16" xfId="4" applyNumberFormat="1" applyFont="1" applyFill="1" applyBorder="1" applyAlignment="1" applyProtection="1">
      <alignment horizontal="right" vertical="center"/>
      <protection locked="0"/>
    </xf>
    <xf numFmtId="178" fontId="10" fillId="2" borderId="15" xfId="0" applyNumberFormat="1" applyFont="1" applyFill="1" applyBorder="1" applyAlignment="1" applyProtection="1">
      <alignment horizontal="center" vertical="center"/>
      <protection locked="0"/>
    </xf>
    <xf numFmtId="178" fontId="10" fillId="2" borderId="16" xfId="0" applyNumberFormat="1" applyFont="1" applyFill="1" applyBorder="1" applyAlignment="1" applyProtection="1">
      <alignment horizontal="center" vertical="center"/>
      <protection locked="0"/>
    </xf>
    <xf numFmtId="176" fontId="6" fillId="2" borderId="30" xfId="0" applyNumberFormat="1" applyFont="1" applyFill="1" applyBorder="1" applyAlignment="1" applyProtection="1">
      <alignment horizontal="center" vertical="center"/>
      <protection locked="0" hidden="1"/>
    </xf>
    <xf numFmtId="176" fontId="6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176" fontId="6" fillId="3" borderId="36" xfId="0" applyNumberFormat="1" applyFont="1" applyFill="1" applyBorder="1" applyAlignment="1" applyProtection="1">
      <alignment horizontal="center" vertical="center"/>
      <protection hidden="1"/>
    </xf>
    <xf numFmtId="176" fontId="6" fillId="2" borderId="29" xfId="0" applyNumberFormat="1" applyFont="1" applyFill="1" applyBorder="1" applyAlignment="1" applyProtection="1">
      <alignment horizontal="center" vertical="center"/>
      <protection locked="0" hidden="1"/>
    </xf>
    <xf numFmtId="176" fontId="6" fillId="2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21" fillId="3" borderId="63" xfId="1" applyFont="1" applyFill="1" applyBorder="1" applyAlignment="1" applyProtection="1">
      <alignment horizontal="center" vertical="center"/>
      <protection hidden="1"/>
    </xf>
    <xf numFmtId="0" fontId="21" fillId="3" borderId="65" xfId="1" applyFont="1" applyFill="1" applyBorder="1" applyAlignment="1" applyProtection="1">
      <alignment horizontal="center" vertical="center"/>
      <protection hidden="1"/>
    </xf>
    <xf numFmtId="0" fontId="21" fillId="3" borderId="68" xfId="1" applyFont="1" applyFill="1" applyBorder="1" applyAlignment="1" applyProtection="1">
      <alignment horizontal="center" vertical="center"/>
      <protection hidden="1"/>
    </xf>
    <xf numFmtId="0" fontId="21" fillId="3" borderId="70" xfId="1" applyFont="1" applyFill="1" applyBorder="1" applyAlignment="1" applyProtection="1">
      <alignment horizontal="center" vertical="center"/>
      <protection hidden="1"/>
    </xf>
    <xf numFmtId="180" fontId="10" fillId="3" borderId="0" xfId="0" applyNumberFormat="1" applyFont="1" applyFill="1" applyAlignment="1" applyProtection="1">
      <alignment horizontal="center" vertical="top"/>
      <protection hidden="1"/>
    </xf>
    <xf numFmtId="0" fontId="5" fillId="3" borderId="63" xfId="0" applyFont="1" applyFill="1" applyBorder="1" applyAlignment="1" applyProtection="1">
      <alignment horizontal="distributed" vertical="center" indent="1"/>
      <protection hidden="1"/>
    </xf>
    <xf numFmtId="0" fontId="5" fillId="3" borderId="64" xfId="0" applyFont="1" applyFill="1" applyBorder="1" applyAlignment="1" applyProtection="1">
      <alignment horizontal="distributed" vertical="center" indent="1"/>
      <protection hidden="1"/>
    </xf>
    <xf numFmtId="0" fontId="5" fillId="3" borderId="65" xfId="0" applyFont="1" applyFill="1" applyBorder="1" applyAlignment="1" applyProtection="1">
      <alignment horizontal="distributed" vertical="center" indent="1"/>
      <protection hidden="1"/>
    </xf>
    <xf numFmtId="0" fontId="5" fillId="3" borderId="66" xfId="0" applyFont="1" applyFill="1" applyBorder="1" applyAlignment="1" applyProtection="1">
      <alignment horizontal="distributed" vertical="center" indent="1"/>
      <protection hidden="1"/>
    </xf>
    <xf numFmtId="0" fontId="5" fillId="3" borderId="0" xfId="0" applyFont="1" applyFill="1" applyAlignment="1" applyProtection="1">
      <alignment horizontal="distributed" vertical="center" indent="1"/>
      <protection hidden="1"/>
    </xf>
    <xf numFmtId="0" fontId="5" fillId="3" borderId="67" xfId="0" applyFont="1" applyFill="1" applyBorder="1" applyAlignment="1" applyProtection="1">
      <alignment horizontal="distributed" vertical="center" indent="1"/>
      <protection hidden="1"/>
    </xf>
    <xf numFmtId="0" fontId="5" fillId="3" borderId="68" xfId="0" applyFont="1" applyFill="1" applyBorder="1" applyAlignment="1" applyProtection="1">
      <alignment horizontal="distributed" vertical="center" indent="1"/>
      <protection hidden="1"/>
    </xf>
    <xf numFmtId="0" fontId="5" fillId="3" borderId="69" xfId="0" applyFont="1" applyFill="1" applyBorder="1" applyAlignment="1" applyProtection="1">
      <alignment horizontal="distributed" vertical="center" indent="1"/>
      <protection hidden="1"/>
    </xf>
    <xf numFmtId="0" fontId="5" fillId="3" borderId="70" xfId="0" applyFont="1" applyFill="1" applyBorder="1" applyAlignment="1" applyProtection="1">
      <alignment horizontal="distributed" vertical="center" indent="1"/>
      <protection hidden="1"/>
    </xf>
    <xf numFmtId="0" fontId="10" fillId="3" borderId="20" xfId="0" applyFont="1" applyFill="1" applyBorder="1" applyAlignment="1" applyProtection="1">
      <alignment horizontal="center" vertical="center"/>
      <protection hidden="1"/>
    </xf>
    <xf numFmtId="0" fontId="10" fillId="3" borderId="18" xfId="0" applyFont="1" applyFill="1" applyBorder="1" applyAlignment="1" applyProtection="1">
      <alignment horizontal="center" vertical="center"/>
      <protection hidden="1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6" fillId="3" borderId="45" xfId="0" applyFont="1" applyFill="1" applyBorder="1" applyAlignment="1" applyProtection="1">
      <alignment horizontal="center" vertical="center"/>
      <protection hidden="1"/>
    </xf>
    <xf numFmtId="179" fontId="7" fillId="3" borderId="60" xfId="0" applyNumberFormat="1" applyFont="1" applyFill="1" applyBorder="1" applyAlignment="1" applyProtection="1">
      <alignment horizontal="center" vertical="center"/>
      <protection hidden="1"/>
    </xf>
    <xf numFmtId="179" fontId="7" fillId="3" borderId="3" xfId="0" applyNumberFormat="1" applyFont="1" applyFill="1" applyBorder="1" applyAlignment="1" applyProtection="1">
      <alignment horizontal="center" vertical="center"/>
      <protection hidden="1"/>
    </xf>
    <xf numFmtId="179" fontId="7" fillId="3" borderId="61" xfId="0" applyNumberFormat="1" applyFont="1" applyFill="1" applyBorder="1" applyAlignment="1" applyProtection="1">
      <alignment horizontal="center" vertical="center"/>
      <protection hidden="1"/>
    </xf>
    <xf numFmtId="179" fontId="7" fillId="3" borderId="38" xfId="0" applyNumberFormat="1" applyFont="1" applyFill="1" applyBorder="1" applyAlignment="1" applyProtection="1">
      <alignment horizontal="center" vertical="center"/>
      <protection hidden="1"/>
    </xf>
    <xf numFmtId="179" fontId="7" fillId="3" borderId="62" xfId="0" applyNumberFormat="1" applyFont="1" applyFill="1" applyBorder="1" applyAlignment="1" applyProtection="1">
      <alignment horizontal="center" vertical="center"/>
      <protection hidden="1"/>
    </xf>
    <xf numFmtId="179" fontId="7" fillId="3" borderId="32" xfId="0" applyNumberFormat="1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47" xfId="0" applyFont="1" applyFill="1" applyBorder="1" applyAlignment="1" applyProtection="1">
      <alignment horizontal="center" vertical="center"/>
      <protection hidden="1"/>
    </xf>
    <xf numFmtId="0" fontId="28" fillId="3" borderId="41" xfId="0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 shrinkToFit="1"/>
      <protection hidden="1"/>
    </xf>
    <xf numFmtId="49" fontId="6" fillId="3" borderId="0" xfId="0" applyNumberFormat="1" applyFont="1" applyFill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 shrinkToFit="1"/>
      <protection hidden="1"/>
    </xf>
    <xf numFmtId="180" fontId="10" fillId="3" borderId="0" xfId="0" applyNumberFormat="1" applyFont="1" applyFill="1" applyAlignment="1" applyProtection="1">
      <alignment horizontal="center" vertical="center"/>
      <protection hidden="1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59" xfId="0" applyNumberFormat="1" applyFont="1" applyFill="1" applyBorder="1" applyAlignment="1" applyProtection="1">
      <alignment horizontal="center" vertical="center"/>
      <protection locked="0"/>
    </xf>
    <xf numFmtId="49" fontId="6" fillId="2" borderId="45" xfId="0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distributed" vertical="center" indent="1"/>
      <protection hidden="1"/>
    </xf>
    <xf numFmtId="0" fontId="6" fillId="3" borderId="56" xfId="0" applyFont="1" applyFill="1" applyBorder="1" applyAlignment="1" applyProtection="1">
      <alignment horizontal="distributed" vertical="center" indent="1"/>
      <protection hidden="1"/>
    </xf>
    <xf numFmtId="0" fontId="6" fillId="3" borderId="50" xfId="0" applyFont="1" applyFill="1" applyBorder="1" applyAlignment="1" applyProtection="1">
      <alignment horizontal="distributed" vertical="center" indent="1"/>
      <protection hidden="1"/>
    </xf>
    <xf numFmtId="0" fontId="6" fillId="3" borderId="57" xfId="0" applyFont="1" applyFill="1" applyBorder="1" applyAlignment="1" applyProtection="1">
      <alignment horizontal="distributed" vertical="center" indent="1"/>
      <protection hidden="1"/>
    </xf>
    <xf numFmtId="181" fontId="8" fillId="3" borderId="0" xfId="0" applyNumberFormat="1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178" fontId="10" fillId="2" borderId="15" xfId="0" applyNumberFormat="1" applyFont="1" applyFill="1" applyBorder="1" applyProtection="1">
      <alignment vertical="center"/>
      <protection locked="0"/>
    </xf>
    <xf numFmtId="178" fontId="10" fillId="2" borderId="4" xfId="0" applyNumberFormat="1" applyFont="1" applyFill="1" applyBorder="1" applyProtection="1">
      <alignment vertical="center"/>
      <protection locked="0"/>
    </xf>
    <xf numFmtId="178" fontId="10" fillId="2" borderId="16" xfId="0" applyNumberFormat="1" applyFont="1" applyFill="1" applyBorder="1" applyProtection="1">
      <alignment vertical="center"/>
      <protection locked="0"/>
    </xf>
    <xf numFmtId="178" fontId="10" fillId="2" borderId="43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56" fontId="10" fillId="2" borderId="15" xfId="0" applyNumberFormat="1" applyFont="1" applyFill="1" applyBorder="1" applyAlignment="1" applyProtection="1">
      <alignment horizontal="left" vertical="center" shrinkToFit="1"/>
      <protection locked="0" hidden="1"/>
    </xf>
    <xf numFmtId="38" fontId="6" fillId="3" borderId="8" xfId="4" applyFont="1" applyFill="1" applyBorder="1" applyAlignment="1" applyProtection="1">
      <alignment vertical="center"/>
      <protection hidden="1"/>
    </xf>
    <xf numFmtId="38" fontId="6" fillId="3" borderId="9" xfId="4" applyFont="1" applyFill="1" applyBorder="1" applyAlignment="1" applyProtection="1">
      <alignment vertical="center"/>
      <protection hidden="1"/>
    </xf>
    <xf numFmtId="38" fontId="6" fillId="3" borderId="10" xfId="4" applyFont="1" applyFill="1" applyBorder="1" applyAlignment="1" applyProtection="1">
      <alignment vertical="center"/>
      <protection hidden="1"/>
    </xf>
    <xf numFmtId="178" fontId="6" fillId="3" borderId="10" xfId="0" applyNumberFormat="1" applyFont="1" applyFill="1" applyBorder="1" applyAlignment="1" applyProtection="1">
      <alignment horizontal="center" vertical="center"/>
      <protection hidden="1"/>
    </xf>
    <xf numFmtId="178" fontId="9" fillId="3" borderId="8" xfId="0" applyNumberFormat="1" applyFont="1" applyFill="1" applyBorder="1" applyAlignment="1" applyProtection="1">
      <alignment horizontal="center" vertical="center"/>
      <protection hidden="1"/>
    </xf>
    <xf numFmtId="178" fontId="9" fillId="3" borderId="9" xfId="0" applyNumberFormat="1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Alignment="1" applyProtection="1">
      <alignment horizontal="left" vertical="center" shrinkToFit="1"/>
      <protection hidden="1"/>
    </xf>
    <xf numFmtId="0" fontId="9" fillId="3" borderId="50" xfId="0" applyFont="1" applyFill="1" applyBorder="1" applyAlignment="1" applyProtection="1">
      <alignment horizontal="left"/>
      <protection hidden="1"/>
    </xf>
    <xf numFmtId="0" fontId="9" fillId="3" borderId="45" xfId="0" applyFont="1" applyFill="1" applyBorder="1" applyAlignment="1" applyProtection="1">
      <alignment horizontal="left"/>
      <protection hidden="1"/>
    </xf>
    <xf numFmtId="0" fontId="9" fillId="3" borderId="50" xfId="0" applyFont="1" applyFill="1" applyBorder="1" applyAlignment="1" applyProtection="1">
      <alignment horizontal="left" wrapText="1"/>
      <protection hidden="1"/>
    </xf>
    <xf numFmtId="0" fontId="9" fillId="3" borderId="45" xfId="0" applyFont="1" applyFill="1" applyBorder="1" applyAlignment="1" applyProtection="1">
      <alignment horizontal="left" wrapText="1"/>
      <protection hidden="1"/>
    </xf>
    <xf numFmtId="0" fontId="10" fillId="2" borderId="43" xfId="0" applyFont="1" applyFill="1" applyBorder="1" applyAlignment="1" applyProtection="1">
      <alignment horizontal="left" vertical="center" shrinkToFit="1"/>
      <protection locked="0" hidden="1"/>
    </xf>
    <xf numFmtId="0" fontId="10" fillId="2" borderId="30" xfId="0" applyFont="1" applyFill="1" applyBorder="1" applyAlignment="1" applyProtection="1">
      <alignment horizontal="left" vertical="center" shrinkToFit="1"/>
      <protection locked="0" hidden="1"/>
    </xf>
    <xf numFmtId="0" fontId="10" fillId="2" borderId="44" xfId="0" applyFont="1" applyFill="1" applyBorder="1" applyAlignment="1" applyProtection="1">
      <alignment horizontal="left" vertical="center" shrinkToFit="1"/>
      <protection locked="0"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4" applyNumberFormat="1" applyFont="1" applyFill="1" applyBorder="1" applyAlignment="1" applyProtection="1">
      <alignment horizontal="right" vertical="center"/>
      <protection locked="0"/>
    </xf>
    <xf numFmtId="0" fontId="10" fillId="2" borderId="26" xfId="4" applyNumberFormat="1" applyFont="1" applyFill="1" applyBorder="1" applyAlignment="1" applyProtection="1">
      <alignment horizontal="right" vertical="center"/>
      <protection locked="0"/>
    </xf>
    <xf numFmtId="178" fontId="10" fillId="2" borderId="11" xfId="0" applyNumberFormat="1" applyFont="1" applyFill="1" applyBorder="1" applyProtection="1">
      <alignment vertical="center"/>
      <protection locked="0"/>
    </xf>
    <xf numFmtId="178" fontId="10" fillId="2" borderId="12" xfId="0" applyNumberFormat="1" applyFont="1" applyFill="1" applyBorder="1" applyProtection="1">
      <alignment vertical="center"/>
      <protection locked="0"/>
    </xf>
    <xf numFmtId="178" fontId="10" fillId="2" borderId="26" xfId="0" applyNumberFormat="1" applyFont="1" applyFill="1" applyBorder="1" applyProtection="1">
      <alignment vertical="center"/>
      <protection locked="0"/>
    </xf>
    <xf numFmtId="176" fontId="10" fillId="3" borderId="11" xfId="0" applyNumberFormat="1" applyFont="1" applyFill="1" applyBorder="1" applyAlignment="1" applyProtection="1">
      <alignment horizontal="right" vertical="center"/>
      <protection hidden="1"/>
    </xf>
    <xf numFmtId="176" fontId="10" fillId="3" borderId="12" xfId="0" applyNumberFormat="1" applyFont="1" applyFill="1" applyBorder="1" applyAlignment="1" applyProtection="1">
      <alignment horizontal="right" vertical="center"/>
      <protection hidden="1"/>
    </xf>
    <xf numFmtId="176" fontId="10" fillId="3" borderId="26" xfId="0" applyNumberFormat="1" applyFont="1" applyFill="1" applyBorder="1" applyAlignment="1" applyProtection="1">
      <alignment horizontal="right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locked="0" hidden="1"/>
    </xf>
    <xf numFmtId="0" fontId="10" fillId="2" borderId="12" xfId="0" applyFont="1" applyFill="1" applyBorder="1" applyAlignment="1" applyProtection="1">
      <alignment horizontal="center" vertical="center"/>
      <protection locked="0" hidden="1"/>
    </xf>
    <xf numFmtId="0" fontId="10" fillId="2" borderId="28" xfId="0" applyFont="1" applyFill="1" applyBorder="1" applyAlignment="1" applyProtection="1">
      <alignment horizontal="center" vertical="center"/>
      <protection locked="0"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30" fillId="3" borderId="40" xfId="0" applyFont="1" applyFill="1" applyBorder="1" applyAlignment="1" applyProtection="1">
      <alignment horizontal="center" vertical="center"/>
      <protection locked="0" hidden="1"/>
    </xf>
    <xf numFmtId="0" fontId="10" fillId="2" borderId="43" xfId="0" applyFont="1" applyFill="1" applyBorder="1" applyAlignment="1" applyProtection="1">
      <alignment horizontal="left" vertical="center"/>
      <protection locked="0" hidden="1"/>
    </xf>
    <xf numFmtId="0" fontId="10" fillId="2" borderId="30" xfId="0" applyFont="1" applyFill="1" applyBorder="1" applyAlignment="1" applyProtection="1">
      <alignment horizontal="left" vertical="center"/>
      <protection locked="0" hidden="1"/>
    </xf>
    <xf numFmtId="0" fontId="10" fillId="2" borderId="44" xfId="0" applyFont="1" applyFill="1" applyBorder="1" applyAlignment="1" applyProtection="1">
      <alignment horizontal="left" vertical="center"/>
      <protection locked="0" hidden="1"/>
    </xf>
    <xf numFmtId="0" fontId="10" fillId="2" borderId="43" xfId="0" applyFont="1" applyFill="1" applyBorder="1" applyAlignment="1" applyProtection="1">
      <alignment horizontal="right" vertical="center"/>
      <protection locked="0" hidden="1"/>
    </xf>
    <xf numFmtId="0" fontId="10" fillId="2" borderId="44" xfId="0" applyFont="1" applyFill="1" applyBorder="1" applyAlignment="1" applyProtection="1">
      <alignment horizontal="righ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0" fillId="2" borderId="4" xfId="0" applyFont="1" applyFill="1" applyBorder="1" applyAlignment="1" applyProtection="1">
      <alignment horizontal="left" vertical="center"/>
      <protection locked="0" hidden="1"/>
    </xf>
    <xf numFmtId="0" fontId="10" fillId="2" borderId="16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right" vertical="center"/>
      <protection locked="0" hidden="1"/>
    </xf>
    <xf numFmtId="0" fontId="10" fillId="2" borderId="16" xfId="0" applyFont="1" applyFill="1" applyBorder="1" applyAlignment="1" applyProtection="1">
      <alignment horizontal="right" vertical="center"/>
      <protection locked="0" hidden="1"/>
    </xf>
    <xf numFmtId="0" fontId="10" fillId="2" borderId="37" xfId="0" applyFont="1" applyFill="1" applyBorder="1" applyAlignment="1" applyProtection="1">
      <alignment horizontal="left" vertical="center"/>
      <protection locked="0" hidden="1"/>
    </xf>
    <xf numFmtId="0" fontId="10" fillId="2" borderId="25" xfId="0" applyFont="1" applyFill="1" applyBorder="1" applyAlignment="1" applyProtection="1">
      <alignment horizontal="left" vertical="center"/>
      <protection locked="0" hidden="1"/>
    </xf>
    <xf numFmtId="0" fontId="10" fillId="2" borderId="40" xfId="0" applyFont="1" applyFill="1" applyBorder="1" applyAlignment="1" applyProtection="1">
      <alignment horizontal="left" vertical="center"/>
      <protection locked="0" hidden="1"/>
    </xf>
    <xf numFmtId="0" fontId="10" fillId="2" borderId="54" xfId="0" applyFont="1" applyFill="1" applyBorder="1" applyAlignment="1" applyProtection="1">
      <alignment horizontal="left" vertical="center"/>
      <protection locked="0" hidden="1"/>
    </xf>
    <xf numFmtId="0" fontId="10" fillId="2" borderId="2" xfId="0" applyFont="1" applyFill="1" applyBorder="1" applyAlignment="1" applyProtection="1">
      <alignment horizontal="left" vertical="center"/>
      <protection locked="0" hidden="1"/>
    </xf>
    <xf numFmtId="0" fontId="10" fillId="2" borderId="71" xfId="0" applyFont="1" applyFill="1" applyBorder="1" applyAlignment="1" applyProtection="1">
      <alignment horizontal="left" vertical="center"/>
      <protection locked="0" hidden="1"/>
    </xf>
    <xf numFmtId="0" fontId="10" fillId="2" borderId="11" xfId="4" applyNumberFormat="1" applyFont="1" applyFill="1" applyBorder="1" applyAlignment="1" applyProtection="1">
      <alignment horizontal="right" vertical="center"/>
      <protection locked="0" hidden="1"/>
    </xf>
    <xf numFmtId="0" fontId="10" fillId="2" borderId="26" xfId="4" applyNumberFormat="1" applyFont="1" applyFill="1" applyBorder="1" applyAlignment="1" applyProtection="1">
      <alignment horizontal="right" vertical="center"/>
      <protection locked="0" hidden="1"/>
    </xf>
    <xf numFmtId="178" fontId="10" fillId="2" borderId="11" xfId="0" applyNumberFormat="1" applyFont="1" applyFill="1" applyBorder="1" applyProtection="1">
      <alignment vertical="center"/>
      <protection locked="0" hidden="1"/>
    </xf>
    <xf numFmtId="178" fontId="10" fillId="2" borderId="12" xfId="0" applyNumberFormat="1" applyFont="1" applyFill="1" applyBorder="1" applyProtection="1">
      <alignment vertical="center"/>
      <protection locked="0" hidden="1"/>
    </xf>
    <xf numFmtId="178" fontId="10" fillId="2" borderId="26" xfId="0" applyNumberFormat="1" applyFont="1" applyFill="1" applyBorder="1" applyProtection="1">
      <alignment vertical="center"/>
      <protection locked="0" hidden="1"/>
    </xf>
    <xf numFmtId="0" fontId="6" fillId="2" borderId="58" xfId="0" applyFont="1" applyFill="1" applyBorder="1" applyAlignment="1" applyProtection="1">
      <alignment horizontal="center" vertical="center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locked="0" hidden="1"/>
    </xf>
    <xf numFmtId="0" fontId="6" fillId="2" borderId="3" xfId="0" applyFont="1" applyFill="1" applyBorder="1" applyAlignment="1" applyProtection="1">
      <alignment horizontal="center" vertical="center"/>
      <protection locked="0" hidden="1"/>
    </xf>
    <xf numFmtId="0" fontId="6" fillId="2" borderId="59" xfId="0" applyFont="1" applyFill="1" applyBorder="1" applyAlignment="1" applyProtection="1">
      <alignment horizontal="center" vertical="center"/>
      <protection locked="0" hidden="1"/>
    </xf>
    <xf numFmtId="0" fontId="6" fillId="2" borderId="45" xfId="0" applyFont="1" applyFill="1" applyBorder="1" applyAlignment="1" applyProtection="1">
      <alignment horizontal="center" vertical="center"/>
      <protection locked="0" hidden="1"/>
    </xf>
    <xf numFmtId="0" fontId="6" fillId="2" borderId="32" xfId="0" applyFont="1" applyFill="1" applyBorder="1" applyAlignment="1" applyProtection="1">
      <alignment horizontal="center" vertical="center"/>
      <protection locked="0"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49" fontId="6" fillId="2" borderId="58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3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59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45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7" fillId="3" borderId="0" xfId="0" applyFont="1" applyFill="1" applyAlignment="1" applyProtection="1">
      <alignment horizontal="left" vertical="center" shrinkToFit="1"/>
      <protection hidden="1"/>
    </xf>
    <xf numFmtId="49" fontId="6" fillId="3" borderId="0" xfId="0" applyNumberFormat="1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82" fontId="6" fillId="3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178" fontId="10" fillId="2" borderId="11" xfId="0" applyNumberFormat="1" applyFont="1" applyFill="1" applyBorder="1" applyAlignment="1" applyProtection="1">
      <alignment horizontal="center" vertical="center"/>
      <protection locked="0" hidden="1"/>
    </xf>
    <xf numFmtId="178" fontId="10" fillId="2" borderId="26" xfId="0" applyNumberFormat="1" applyFont="1" applyFill="1" applyBorder="1" applyAlignment="1" applyProtection="1">
      <alignment horizontal="center" vertical="center"/>
      <protection locked="0" hidden="1"/>
    </xf>
  </cellXfs>
  <cellStyles count="5">
    <cellStyle name="ハイパーリンク" xfId="1" builtinId="8"/>
    <cellStyle name="ハイパーリンク 2" xfId="3" xr:uid="{00000000-0005-0000-0000-000001000000}"/>
    <cellStyle name="桁区切り" xfId="4" builtinId="6"/>
    <cellStyle name="標準" xfId="0" builtinId="0"/>
    <cellStyle name="標準 2" xfId="2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FFF"/>
      <color rgb="FFCCFFCC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198780</xdr:colOff>
      <xdr:row>5</xdr:row>
      <xdr:rowOff>195057</xdr:rowOff>
    </xdr:from>
    <xdr:to>
      <xdr:col>13</xdr:col>
      <xdr:colOff>116410</xdr:colOff>
      <xdr:row>8</xdr:row>
      <xdr:rowOff>25623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894855" y="1433307"/>
          <a:ext cx="1975030" cy="57351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各ページにリンクしています。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200025</xdr:colOff>
      <xdr:row>3</xdr:row>
      <xdr:rowOff>0</xdr:rowOff>
    </xdr:from>
    <xdr:to>
      <xdr:col>13</xdr:col>
      <xdr:colOff>122625</xdr:colOff>
      <xdr:row>5</xdr:row>
      <xdr:rowOff>80700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96100" y="74295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170205</xdr:colOff>
      <xdr:row>12</xdr:row>
      <xdr:rowOff>23607</xdr:rowOff>
    </xdr:from>
    <xdr:to>
      <xdr:col>13</xdr:col>
      <xdr:colOff>87835</xdr:colOff>
      <xdr:row>14</xdr:row>
      <xdr:rowOff>101823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599580" y="3109707"/>
          <a:ext cx="1975030" cy="57351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支払区分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は右の▼印クリックして選択してください。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152400</xdr:colOff>
      <xdr:row>8</xdr:row>
      <xdr:rowOff>190500</xdr:rowOff>
    </xdr:from>
    <xdr:to>
      <xdr:col>13</xdr:col>
      <xdr:colOff>571500</xdr:colOff>
      <xdr:row>11</xdr:row>
      <xdr:rowOff>47625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A5865C4-14D1-CB91-88AC-2A615EB5D37A}"/>
            </a:ext>
          </a:extLst>
        </xdr:cNvPr>
        <xdr:cNvSpPr/>
      </xdr:nvSpPr>
      <xdr:spPr>
        <a:xfrm>
          <a:off x="6581775" y="2286000"/>
          <a:ext cx="2476500" cy="60007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インボイス登録番号が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ある方は、必ず入力してください。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17</xdr:row>
      <xdr:rowOff>285749</xdr:rowOff>
    </xdr:from>
    <xdr:to>
      <xdr:col>24</xdr:col>
      <xdr:colOff>970350</xdr:colOff>
      <xdr:row>21</xdr:row>
      <xdr:rowOff>95249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7381875" y="3552824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57149</xdr:colOff>
      <xdr:row>4</xdr:row>
      <xdr:rowOff>180975</xdr:rowOff>
    </xdr:from>
    <xdr:to>
      <xdr:col>24</xdr:col>
      <xdr:colOff>219074</xdr:colOff>
      <xdr:row>6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296149" y="93345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76198</xdr:colOff>
      <xdr:row>27</xdr:row>
      <xdr:rowOff>314325</xdr:rowOff>
    </xdr:from>
    <xdr:to>
      <xdr:col>25</xdr:col>
      <xdr:colOff>714374</xdr:colOff>
      <xdr:row>33</xdr:row>
      <xdr:rowOff>152400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39023" y="7791450"/>
          <a:ext cx="2857501" cy="18669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値引きは、金額のみ記入してください。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（整数のみの入力となっています。マイナス数字入力はできません。）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●５万円</a:t>
          </a:r>
          <a:r>
            <a:rPr kumimoji="1" lang="ja-JP" altLang="en-US" sz="1100">
              <a:solidFill>
                <a:sysClr val="windowText" lastClr="000000"/>
              </a:solidFill>
            </a:rPr>
            <a:t>以上の小計額の場合は、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小計額から</a:t>
          </a:r>
          <a:r>
            <a:rPr kumimoji="1" lang="en-US" altLang="ja-JP" sz="1100">
              <a:solidFill>
                <a:sysClr val="windowText" lastClr="000000"/>
              </a:solidFill>
            </a:rPr>
            <a:t>100</a:t>
          </a:r>
          <a:r>
            <a:rPr kumimoji="1" lang="ja-JP" altLang="en-US" sz="1100">
              <a:solidFill>
                <a:sysClr val="windowText" lastClr="000000"/>
              </a:solidFill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５万円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未満の小計額の場合は、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小計額から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円台値引き願います。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7</xdr:row>
      <xdr:rowOff>47625</xdr:rowOff>
    </xdr:from>
    <xdr:to>
      <xdr:col>24</xdr:col>
      <xdr:colOff>856050</xdr:colOff>
      <xdr:row>9</xdr:row>
      <xdr:rowOff>147375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448550" y="1485900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114300</xdr:colOff>
      <xdr:row>13</xdr:row>
      <xdr:rowOff>114299</xdr:rowOff>
    </xdr:from>
    <xdr:to>
      <xdr:col>24</xdr:col>
      <xdr:colOff>884625</xdr:colOff>
      <xdr:row>14</xdr:row>
      <xdr:rowOff>309299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7477125" y="2838449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85725</xdr:colOff>
      <xdr:row>10</xdr:row>
      <xdr:rowOff>28574</xdr:rowOff>
    </xdr:from>
    <xdr:to>
      <xdr:col>24</xdr:col>
      <xdr:colOff>856050</xdr:colOff>
      <xdr:row>13</xdr:row>
      <xdr:rowOff>14024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448550" y="2162174"/>
          <a:ext cx="1980000" cy="576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40092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47625</xdr:colOff>
      <xdr:row>22</xdr:row>
      <xdr:rowOff>0</xdr:rowOff>
    </xdr:from>
    <xdr:to>
      <xdr:col>25</xdr:col>
      <xdr:colOff>8325</xdr:colOff>
      <xdr:row>26</xdr:row>
      <xdr:rowOff>66676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429500" y="4714875"/>
          <a:ext cx="1980000" cy="13620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手入力もできます。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非課税の場合は備考欄の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▼印をクリックして非課税を選んで下さい。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40092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40092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9525</xdr:colOff>
      <xdr:row>21</xdr:row>
      <xdr:rowOff>285749</xdr:rowOff>
    </xdr:from>
    <xdr:to>
      <xdr:col>24</xdr:col>
      <xdr:colOff>979875</xdr:colOff>
      <xdr:row>26</xdr:row>
      <xdr:rowOff>19050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391400" y="4705349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21</xdr:row>
      <xdr:rowOff>285750</xdr:rowOff>
    </xdr:from>
    <xdr:to>
      <xdr:col>24</xdr:col>
      <xdr:colOff>970350</xdr:colOff>
      <xdr:row>26</xdr:row>
      <xdr:rowOff>19051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381875" y="4705350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152400</xdr:rowOff>
    </xdr:from>
    <xdr:to>
      <xdr:col>24</xdr:col>
      <xdr:colOff>970350</xdr:colOff>
      <xdr:row>6</xdr:row>
      <xdr:rowOff>235200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381875" y="857250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シート・ブックはパスワード保護がかかっています。</a:t>
          </a:r>
        </a:p>
      </xdr:txBody>
    </xdr:sp>
    <xdr:clientData/>
  </xdr:twoCellAnchor>
  <xdr:twoCellAnchor>
    <xdr:from>
      <xdr:col>23</xdr:col>
      <xdr:colOff>28575</xdr:colOff>
      <xdr:row>11</xdr:row>
      <xdr:rowOff>28574</xdr:rowOff>
    </xdr:from>
    <xdr:to>
      <xdr:col>24</xdr:col>
      <xdr:colOff>998925</xdr:colOff>
      <xdr:row>14</xdr:row>
      <xdr:rowOff>54224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410450" y="21431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印刷は白黒印刷に設定済。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7</xdr:row>
      <xdr:rowOff>66674</xdr:rowOff>
    </xdr:from>
    <xdr:to>
      <xdr:col>24</xdr:col>
      <xdr:colOff>970350</xdr:colOff>
      <xdr:row>10</xdr:row>
      <xdr:rowOff>63749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381875" y="1495424"/>
          <a:ext cx="1980000" cy="54000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白枠部分に入力してください。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485775</xdr:colOff>
      <xdr:row>4</xdr:row>
      <xdr:rowOff>19050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381875" y="381000"/>
          <a:ext cx="1495425" cy="3429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←基本情報入力</a:t>
          </a:r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970350</xdr:colOff>
      <xdr:row>26</xdr:row>
      <xdr:rowOff>28576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381875" y="4714875"/>
          <a:ext cx="198000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呼称は右の▼印クリックして選択してください。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手入力もできます。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非課税の場合は備考欄の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▼印をクリックして非課税を選んで下さい。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970350</xdr:colOff>
      <xdr:row>21</xdr:row>
      <xdr:rowOff>95250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381875" y="3552825"/>
          <a:ext cx="1980000" cy="9620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当月請求額</a:t>
          </a:r>
          <a:r>
            <a:rPr kumimoji="1" lang="ja-JP" altLang="en-US" sz="1100">
              <a:solidFill>
                <a:sysClr val="windowText" lastClr="000000"/>
              </a:solidFill>
            </a:rPr>
            <a:t>が、契約（取決め）金額を超えた場合、ピンク色の警告表示となります。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金額の確認お願いします。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C2:J53"/>
  <sheetViews>
    <sheetView topLeftCell="A6" workbookViewId="0">
      <selection activeCell="Q21" sqref="Q21"/>
    </sheetView>
  </sheetViews>
  <sheetFormatPr defaultColWidth="9" defaultRowHeight="15.75" x14ac:dyDescent="0.15"/>
  <cols>
    <col min="1" max="1" width="9" style="1" customWidth="1"/>
    <col min="2" max="2" width="7.625" style="1" customWidth="1"/>
    <col min="3" max="3" width="9" style="1"/>
    <col min="4" max="4" width="3.625" style="2" customWidth="1"/>
    <col min="5" max="9" width="9" style="1"/>
    <col min="10" max="10" width="10.875" style="1" customWidth="1"/>
    <col min="11" max="16384" width="9" style="1"/>
  </cols>
  <sheetData>
    <row r="2" spans="3:10" ht="21" customHeight="1" x14ac:dyDescent="0.15">
      <c r="C2" s="184" t="s">
        <v>0</v>
      </c>
      <c r="D2" s="185"/>
      <c r="E2" s="185"/>
      <c r="F2" s="185"/>
      <c r="G2" s="185"/>
      <c r="H2" s="185"/>
      <c r="I2" s="185"/>
      <c r="J2" s="186"/>
    </row>
    <row r="4" spans="3:10" x14ac:dyDescent="0.15">
      <c r="E4" s="6" t="s">
        <v>1</v>
      </c>
      <c r="F4" s="5" t="s">
        <v>2</v>
      </c>
    </row>
    <row r="5" spans="3:10" s="3" customFormat="1" ht="14.25" x14ac:dyDescent="0.15">
      <c r="D5" s="4"/>
    </row>
    <row r="6" spans="3:10" s="3" customFormat="1" ht="14.25" x14ac:dyDescent="0.15">
      <c r="C6" s="3" t="s">
        <v>3</v>
      </c>
      <c r="D6" s="4">
        <v>1</v>
      </c>
      <c r="E6" s="3" t="s">
        <v>4</v>
      </c>
    </row>
    <row r="7" spans="3:10" s="3" customFormat="1" ht="14.25" x14ac:dyDescent="0.15">
      <c r="D7" s="4">
        <v>2</v>
      </c>
      <c r="E7" s="3" t="s">
        <v>5</v>
      </c>
    </row>
    <row r="8" spans="3:10" s="3" customFormat="1" ht="14.25" x14ac:dyDescent="0.15">
      <c r="D8" s="4">
        <v>3</v>
      </c>
      <c r="E8" s="3" t="s">
        <v>6</v>
      </c>
    </row>
    <row r="9" spans="3:10" s="3" customFormat="1" ht="14.25" x14ac:dyDescent="0.15">
      <c r="D9" s="4"/>
      <c r="E9" s="3" t="s">
        <v>7</v>
      </c>
    </row>
    <row r="10" spans="3:10" s="3" customFormat="1" ht="14.25" x14ac:dyDescent="0.15">
      <c r="D10" s="4">
        <v>4</v>
      </c>
      <c r="E10" s="3" t="s">
        <v>8</v>
      </c>
    </row>
    <row r="11" spans="3:10" s="3" customFormat="1" ht="14.25" x14ac:dyDescent="0.15">
      <c r="D11" s="4">
        <v>5</v>
      </c>
      <c r="E11" s="3" t="s">
        <v>9</v>
      </c>
    </row>
    <row r="12" spans="3:10" s="3" customFormat="1" ht="14.25" x14ac:dyDescent="0.15">
      <c r="D12" s="4"/>
    </row>
    <row r="13" spans="3:10" s="3" customFormat="1" ht="14.25" x14ac:dyDescent="0.15">
      <c r="C13" s="3" t="s">
        <v>10</v>
      </c>
      <c r="D13" s="4">
        <v>1</v>
      </c>
      <c r="E13" s="3" t="s">
        <v>11</v>
      </c>
    </row>
    <row r="14" spans="3:10" s="3" customFormat="1" ht="14.25" x14ac:dyDescent="0.15">
      <c r="D14" s="4"/>
      <c r="E14" s="3" t="s">
        <v>12</v>
      </c>
    </row>
    <row r="15" spans="3:10" s="3" customFormat="1" ht="14.25" x14ac:dyDescent="0.15">
      <c r="D15" s="4"/>
      <c r="E15" s="3" t="s">
        <v>13</v>
      </c>
    </row>
    <row r="16" spans="3:10" s="3" customFormat="1" ht="14.25" x14ac:dyDescent="0.15">
      <c r="D16" s="4"/>
    </row>
    <row r="17" spans="4:5" s="3" customFormat="1" ht="14.25" x14ac:dyDescent="0.15">
      <c r="D17" s="4">
        <v>2</v>
      </c>
      <c r="E17" s="3" t="s">
        <v>14</v>
      </c>
    </row>
    <row r="18" spans="4:5" s="3" customFormat="1" ht="14.25" x14ac:dyDescent="0.15">
      <c r="D18" s="4"/>
      <c r="E18" s="3" t="s">
        <v>15</v>
      </c>
    </row>
    <row r="19" spans="4:5" s="3" customFormat="1" ht="14.25" x14ac:dyDescent="0.15">
      <c r="D19" s="4"/>
      <c r="E19" s="3" t="s">
        <v>16</v>
      </c>
    </row>
    <row r="20" spans="4:5" s="3" customFormat="1" ht="14.25" x14ac:dyDescent="0.15">
      <c r="D20" s="4"/>
      <c r="E20" s="3" t="s">
        <v>17</v>
      </c>
    </row>
    <row r="21" spans="4:5" s="3" customFormat="1" ht="14.25" x14ac:dyDescent="0.15">
      <c r="D21" s="4"/>
      <c r="E21" s="3" t="s">
        <v>18</v>
      </c>
    </row>
    <row r="22" spans="4:5" s="3" customFormat="1" ht="14.25" x14ac:dyDescent="0.15">
      <c r="D22" s="4"/>
      <c r="E22" s="3" t="s">
        <v>19</v>
      </c>
    </row>
    <row r="23" spans="4:5" s="3" customFormat="1" ht="14.25" x14ac:dyDescent="0.15">
      <c r="D23" s="4"/>
      <c r="E23" s="3" t="s">
        <v>20</v>
      </c>
    </row>
    <row r="24" spans="4:5" s="3" customFormat="1" ht="14.25" x14ac:dyDescent="0.15">
      <c r="D24" s="4"/>
      <c r="E24" s="3" t="s">
        <v>21</v>
      </c>
    </row>
    <row r="25" spans="4:5" s="3" customFormat="1" ht="14.25" x14ac:dyDescent="0.15">
      <c r="D25" s="4"/>
      <c r="E25" s="3" t="s">
        <v>22</v>
      </c>
    </row>
    <row r="26" spans="4:5" s="3" customFormat="1" ht="14.25" x14ac:dyDescent="0.15">
      <c r="D26" s="4"/>
      <c r="E26" s="3" t="s">
        <v>23</v>
      </c>
    </row>
    <row r="27" spans="4:5" s="3" customFormat="1" ht="14.25" x14ac:dyDescent="0.15">
      <c r="D27" s="4"/>
    </row>
    <row r="28" spans="4:5" s="3" customFormat="1" ht="14.25" x14ac:dyDescent="0.15">
      <c r="D28" s="4">
        <v>3</v>
      </c>
      <c r="E28" s="3" t="s">
        <v>24</v>
      </c>
    </row>
    <row r="29" spans="4:5" s="3" customFormat="1" ht="14.25" x14ac:dyDescent="0.15">
      <c r="D29" s="4"/>
      <c r="E29" s="3" t="s">
        <v>25</v>
      </c>
    </row>
    <row r="30" spans="4:5" s="3" customFormat="1" ht="14.25" x14ac:dyDescent="0.15">
      <c r="D30" s="4"/>
    </row>
    <row r="31" spans="4:5" s="3" customFormat="1" ht="14.25" x14ac:dyDescent="0.15">
      <c r="D31" s="4">
        <v>4</v>
      </c>
      <c r="E31" s="3" t="s">
        <v>26</v>
      </c>
    </row>
    <row r="32" spans="4:5" s="3" customFormat="1" ht="14.25" x14ac:dyDescent="0.15">
      <c r="D32" s="4"/>
      <c r="E32" s="3" t="s">
        <v>27</v>
      </c>
    </row>
    <row r="33" spans="4:5" s="3" customFormat="1" ht="14.25" x14ac:dyDescent="0.15">
      <c r="D33" s="4"/>
      <c r="E33" s="3" t="s">
        <v>28</v>
      </c>
    </row>
    <row r="34" spans="4:5" s="3" customFormat="1" ht="14.25" x14ac:dyDescent="0.15">
      <c r="D34" s="4"/>
    </row>
    <row r="35" spans="4:5" s="3" customFormat="1" ht="14.25" x14ac:dyDescent="0.15">
      <c r="D35" s="4"/>
    </row>
    <row r="36" spans="4:5" s="3" customFormat="1" ht="14.25" x14ac:dyDescent="0.15">
      <c r="D36" s="4"/>
    </row>
    <row r="37" spans="4:5" s="3" customFormat="1" ht="14.25" x14ac:dyDescent="0.15">
      <c r="D37" s="4"/>
      <c r="E37" s="3" t="s">
        <v>108</v>
      </c>
    </row>
    <row r="38" spans="4:5" s="3" customFormat="1" ht="14.25" x14ac:dyDescent="0.15">
      <c r="D38" s="4"/>
      <c r="E38" s="3" t="s">
        <v>29</v>
      </c>
    </row>
    <row r="39" spans="4:5" s="3" customFormat="1" ht="14.25" x14ac:dyDescent="0.15">
      <c r="D39" s="4"/>
    </row>
    <row r="40" spans="4:5" s="3" customFormat="1" ht="14.25" x14ac:dyDescent="0.15">
      <c r="D40" s="4"/>
    </row>
    <row r="41" spans="4:5" s="3" customFormat="1" ht="14.25" x14ac:dyDescent="0.15">
      <c r="D41" s="4"/>
    </row>
    <row r="42" spans="4:5" s="3" customFormat="1" ht="14.25" x14ac:dyDescent="0.15">
      <c r="D42" s="4"/>
    </row>
    <row r="43" spans="4:5" s="3" customFormat="1" ht="14.25" x14ac:dyDescent="0.15">
      <c r="D43" s="4"/>
    </row>
    <row r="44" spans="4:5" s="3" customFormat="1" ht="14.25" x14ac:dyDescent="0.15">
      <c r="D44" s="4"/>
    </row>
    <row r="45" spans="4:5" s="3" customFormat="1" ht="14.25" x14ac:dyDescent="0.15">
      <c r="D45" s="4"/>
    </row>
    <row r="46" spans="4:5" s="3" customFormat="1" ht="14.25" x14ac:dyDescent="0.15">
      <c r="D46" s="4"/>
    </row>
    <row r="47" spans="4:5" s="3" customFormat="1" ht="14.25" x14ac:dyDescent="0.15">
      <c r="D47" s="4"/>
    </row>
    <row r="48" spans="4:5" s="3" customFormat="1" ht="14.25" x14ac:dyDescent="0.15">
      <c r="D48" s="4"/>
    </row>
    <row r="49" spans="4:4" s="3" customFormat="1" ht="14.25" x14ac:dyDescent="0.15">
      <c r="D49" s="4"/>
    </row>
    <row r="50" spans="4:4" s="3" customFormat="1" ht="14.25" x14ac:dyDescent="0.15">
      <c r="D50" s="4"/>
    </row>
    <row r="51" spans="4:4" s="3" customFormat="1" ht="14.25" x14ac:dyDescent="0.15">
      <c r="D51" s="4"/>
    </row>
    <row r="52" spans="4:4" s="3" customFormat="1" ht="14.25" x14ac:dyDescent="0.15">
      <c r="D52" s="4"/>
    </row>
    <row r="53" spans="4:4" s="3" customFormat="1" ht="14.25" x14ac:dyDescent="0.15">
      <c r="D53" s="4"/>
    </row>
  </sheetData>
  <sheetProtection algorithmName="SHA-512" hashValue="rzOCrAAUOO0yggZFfM8hCQ0QeWmNso097ab4DmmOpVudyWMNxo0Zzk5hv9ZvvLcJ2n7N/ToXrPFLJaF4RGzSsw==" saltValue="XkcFS/vX/M35Xp7mLj2OgA==" spinCount="100000" sheet="1" objects="1" scenarios="1"/>
  <mergeCells count="1">
    <mergeCell ref="C2:J2"/>
  </mergeCells>
  <phoneticPr fontId="1"/>
  <pageMargins left="0.7" right="0.7" top="0.75" bottom="0.75" header="0.3" footer="0.3"/>
  <pageSetup paperSize="9" scale="97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 tint="-0.249977111117893"/>
  </sheetPr>
  <dimension ref="A1:X61"/>
  <sheetViews>
    <sheetView topLeftCell="A21" zoomScaleNormal="100" workbookViewId="0">
      <selection activeCell="Y30" sqref="Y30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7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>
        <v>1</v>
      </c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36HjuN+KLqaEAKxC5a03M9Cld/MwwVv5pEFafDABv/vU1iBBQ+BudcL3Cn1f7/B5n1kI/aNj1dbIRC4r0deolA==" saltValue="lQKab0uRHMgdaGbw2eZNsg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B1:E3"/>
    <mergeCell ref="R2:S2"/>
    <mergeCell ref="R3:S4"/>
    <mergeCell ref="B5:E5"/>
    <mergeCell ref="J5:U5"/>
    <mergeCell ref="B7:E7"/>
    <mergeCell ref="J7:K7"/>
    <mergeCell ref="L7:O7"/>
    <mergeCell ref="L1:T1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8" priority="1" operator="greaterThan">
      <formula>$B$19-$F$19</formula>
    </cfRule>
  </conditionalFormatting>
  <dataValidations count="5">
    <dataValidation type="list" allowBlank="1" showInputMessage="1" sqref="I24:J37" xr:uid="{00000000-0002-0000-0A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A00-000001000000}">
      <formula1>"㎡,ｍ,個,人工,缶,本,ｾｯﾄ,式,ヶ所,kg,t,㎥,枚,台,回,袋,箱,件,日,ｈ"</formula1>
    </dataValidation>
    <dataValidation type="list" allowBlank="1" showInputMessage="1" sqref="R24:V37" xr:uid="{00000000-0002-0000-0A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A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263CB15-24FB-4E04-B6A3-68B1F8C98C76}">
      <formula1>"岩渕　信幸,山本　徳生,山本　裕平,佐々木　良輔,宮崎　康志,尾上　輝（札幌）"</formula1>
    </dataValidation>
  </dataValidations>
  <hyperlinks>
    <hyperlink ref="R3:S4" location="表紙!A1" display="表紙!A1" xr:uid="{00000000-0004-0000-0A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 tint="-0.249977111117893"/>
  </sheetPr>
  <dimension ref="A1:X61"/>
  <sheetViews>
    <sheetView topLeftCell="A22" zoomScaleNormal="100" workbookViewId="0">
      <selection activeCell="Y28" sqref="Y28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8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2gn+ZVWBwrQBIsQzhZuIIM7/Zs/HlrCLLvVn5KXNwL/Ol91RxsaREHlbqEkaaLHRejcLvz5LOpIAc2oCUIsHYA==" saltValue="o9RjQ77YQQQXitxf03XtuA==" spinCount="100000" sheet="1" objects="1" scenarios="1"/>
  <customSheetViews>
    <customSheetView guid="{A3113B52-3FF7-4B3B-AA19-C88685DFB996}" showPageBreaks="1" zeroValues="0" printArea="1" view="pageBreakPreview" topLeftCell="A22">
      <selection activeCell="B40" sqref="B40:E41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7" priority="1" operator="greaterThan">
      <formula>$B$19-$F$19</formula>
    </cfRule>
  </conditionalFormatting>
  <dataValidations count="5">
    <dataValidation type="list" allowBlank="1" showInputMessage="1" sqref="I24:J37" xr:uid="{00000000-0002-0000-0B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B00-000001000000}">
      <formula1>"㎡,ｍ,個,人工,缶,本,ｾｯﾄ,式,ヶ所,kg,t,㎥,枚,台,回,袋,箱,件,日,ｈ"</formula1>
    </dataValidation>
    <dataValidation type="list" allowBlank="1" showInputMessage="1" sqref="R24:V37" xr:uid="{00000000-0002-0000-0B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B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0D1772C2-6602-4A18-92A6-00925C4EEA0B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B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</sheetPr>
  <dimension ref="A1:X61"/>
  <sheetViews>
    <sheetView topLeftCell="A22" zoomScaleNormal="100" workbookViewId="0">
      <selection activeCell="N24" sqref="N24:Q24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9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>
        <v>1</v>
      </c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mnqqEgY8ICz6M32rKB2MC+TobE3Qco1Y61DNtG0MJRPH04aEdwprzxkXhPGeBCqsYbj1eoOfZzjEpiKeWnY/Sw==" saltValue="8uBP+5HEqkGHU/S+lb9l0A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6" priority="1" operator="greaterThan">
      <formula>$B$19-$F$19</formula>
    </cfRule>
  </conditionalFormatting>
  <dataValidations count="5">
    <dataValidation type="list" allowBlank="1" showInputMessage="1" sqref="I24:J37" xr:uid="{00000000-0002-0000-0C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C00-000001000000}">
      <formula1>"㎡,ｍ,個,人工,缶,本,ｾｯﾄ,式,ヶ所,kg,t,㎥,枚,台,回,袋,箱,件,日,ｈ"</formula1>
    </dataValidation>
    <dataValidation type="list" allowBlank="1" showInputMessage="1" sqref="R24:V37" xr:uid="{00000000-0002-0000-0C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C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43DA6294-77D0-45B8-ADFC-422C1E66D41E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C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</sheetPr>
  <dimension ref="A1:X61"/>
  <sheetViews>
    <sheetView topLeftCell="A22" zoomScaleNormal="100" workbookViewId="0">
      <selection activeCell="A44" sqref="A44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10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rvGmqsx5rw8B6qkwr2NbwMOk0pa3gYv1Pvskk/BVWlAWGwzHBulpXDIhEHosmlGAjGwNZ6pCz3yNY6jf3bxP0g==" saltValue="/dOkm0mC3Q7gbDi5cuMUkg==" spinCount="100000" sheet="1" objects="1" scenarios="1"/>
  <customSheetViews>
    <customSheetView guid="{A3113B52-3FF7-4B3B-AA19-C88685DFB996}" showPageBreaks="1" zeroValues="0" printArea="1" view="pageBreakPreview">
      <selection activeCell="R10" sqref="R10:S10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5" priority="1" operator="greaterThan">
      <formula>$B$19-$F$19</formula>
    </cfRule>
  </conditionalFormatting>
  <dataValidations count="5">
    <dataValidation type="list" allowBlank="1" showInputMessage="1" sqref="I24:J37" xr:uid="{00000000-0002-0000-0D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D00-000001000000}">
      <formula1>"㎡,ｍ,個,人工,缶,本,ｾｯﾄ,式,ヶ所,kg,t,㎥,枚,台,回,袋,箱,件,日,ｈ"</formula1>
    </dataValidation>
    <dataValidation type="list" allowBlank="1" showInputMessage="1" sqref="R24:V37" xr:uid="{00000000-0002-0000-0D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D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3E63C4DB-B17E-4E2F-B817-50C0A6FA891E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D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</sheetPr>
  <dimension ref="A1:X61"/>
  <sheetViews>
    <sheetView topLeftCell="A21" zoomScaleNormal="100" workbookViewId="0">
      <selection activeCell="F40" sqref="F40:V40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11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基本情報入力!C10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bk7sxBiR1upZtkDZQvVL7ShtK52gmLfUYzCyE2rlUdW6WDbgbVtH4RTT9FEDPIkf/mE0c/422BmZLRJAeS6bYQ==" saltValue="IdOhVy8aTE7+RdUU6bCDNA==" spinCount="100000" sheet="1" objects="1" scenarios="1"/>
  <customSheetViews>
    <customSheetView guid="{A3113B52-3FF7-4B3B-AA19-C88685DFB996}" showPageBreaks="1" zeroValues="0" printArea="1" view="pageBreakPreview">
      <selection activeCell="J17" sqref="J17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4" priority="1" operator="greaterThan">
      <formula>$B$19-$F$19</formula>
    </cfRule>
  </conditionalFormatting>
  <dataValidations count="5">
    <dataValidation type="list" allowBlank="1" showInputMessage="1" sqref="I24:J37" xr:uid="{00000000-0002-0000-0E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E00-000001000000}">
      <formula1>"㎡,ｍ,個,人工,缶,本,ｾｯﾄ,式,ヶ所,kg,t,㎥,枚,台,回,袋,箱,件,日,ｈ"</formula1>
    </dataValidation>
    <dataValidation type="list" allowBlank="1" showInputMessage="1" sqref="R24:V37" xr:uid="{00000000-0002-0000-0E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E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C13B454-84FE-483E-AB85-902F70A1E2F4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E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</sheetPr>
  <dimension ref="A1:X61"/>
  <sheetViews>
    <sheetView topLeftCell="A22" zoomScaleNormal="100" workbookViewId="0">
      <selection activeCell="Z29" sqref="Z29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12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基本情報入力!C10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GpaVIZiMiyfoeCDqPrjT0qLlS+4PS9mZgbnNgsefqYjpr1LthxxwHZOMNMXu8X3OE+rcF3N2W5y9vU08p6ZWMA==" saltValue="lOFwquZOfX6ymdjuhp7/Bw==" spinCount="100000" sheet="1" objects="1" scenarios="1"/>
  <customSheetViews>
    <customSheetView guid="{A3113B52-3FF7-4B3B-AA19-C88685DFB996}" showPageBreaks="1" zeroValues="0" printArea="1" view="pageBreakPreview">
      <selection activeCell="J5" sqref="J5:U5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3" priority="1" operator="greaterThan">
      <formula>$B$19-$F$19</formula>
    </cfRule>
  </conditionalFormatting>
  <dataValidations count="5">
    <dataValidation type="list" allowBlank="1" showInputMessage="1" sqref="I24:J37" xr:uid="{00000000-0002-0000-0F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F00-000001000000}">
      <formula1>"㎡,ｍ,個,人工,缶,本,ｾｯﾄ,式,ヶ所,kg,t,㎥,枚,台,回,袋,箱,件,日,ｈ"</formula1>
    </dataValidation>
    <dataValidation type="list" allowBlank="1" showInputMessage="1" sqref="R24:V37" xr:uid="{00000000-0002-0000-0F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F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9FF803C9-2195-4C47-BD46-9EF8EB2293A8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F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</sheetPr>
  <dimension ref="A1:X61"/>
  <sheetViews>
    <sheetView topLeftCell="A19" zoomScaleNormal="100" workbookViewId="0">
      <selection activeCell="K46" sqref="K46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13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jVKrdER68iyNPKTQ0zDaJlM2YBGr71zccMoLhrqjGYOpylZsBt32tn7mGaP9kvhNtG4tLhWnzvRxdLGLOjrnLQ==" saltValue="jbtMzJLEn3ElsSf6l3tJrQ==" spinCount="100000" sheet="1" objects="1" scenarios="1"/>
  <customSheetViews>
    <customSheetView guid="{A3113B52-3FF7-4B3B-AA19-C88685DFB996}" showPageBreaks="1" zeroValues="0" printArea="1" view="pageBreakPreview">
      <selection activeCell="AA21" sqref="AA21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2" priority="1" operator="greaterThan">
      <formula>$B$19-$F$19</formula>
    </cfRule>
  </conditionalFormatting>
  <dataValidations count="5">
    <dataValidation type="list" allowBlank="1" showInputMessage="1" sqref="I24:J37" xr:uid="{00000000-0002-0000-10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000-000001000000}">
      <formula1>"㎡,ｍ,個,人工,缶,本,ｾｯﾄ,式,ヶ所,kg,t,㎥,枚,台,回,袋,箱,件,日,ｈ"</formula1>
    </dataValidation>
    <dataValidation type="list" allowBlank="1" showInputMessage="1" sqref="R24:V37" xr:uid="{00000000-0002-0000-10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0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D556A890-8F8B-4174-BABD-375F4780AB25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10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</sheetPr>
  <dimension ref="A1:X61"/>
  <sheetViews>
    <sheetView topLeftCell="A21" zoomScaleNormal="100" workbookViewId="0">
      <selection activeCell="X27" sqref="X27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14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UeAzKRyIpx5CoCI2GWhHnH3GlgySVL+t42bpQ94XhsVynw4FXIE3vfryrLcyrgQs7y/fFMaEycHaF8HD3fNw3Q==" saltValue="kvbwFYu8Xb0Z+M94rekmxQ==" spinCount="100000" sheet="1" objects="1" scenarios="1"/>
  <customSheetViews>
    <customSheetView guid="{A3113B52-3FF7-4B3B-AA19-C88685DFB996}" showPageBreaks="1" zeroValues="0" printArea="1" view="pageBreakPreview">
      <selection activeCell="AB16" sqref="AB16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1" priority="1" operator="greaterThan">
      <formula>$B$19-$F$19</formula>
    </cfRule>
  </conditionalFormatting>
  <dataValidations count="5">
    <dataValidation type="list" allowBlank="1" showInputMessage="1" sqref="I24:J37" xr:uid="{00000000-0002-0000-11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100-000001000000}">
      <formula1>"㎡,ｍ,個,人工,缶,本,ｾｯﾄ,式,ヶ所,kg,t,㎥,枚,台,回,袋,箱,件,日,ｈ"</formula1>
    </dataValidation>
    <dataValidation type="list" allowBlank="1" showInputMessage="1" sqref="R24:V37" xr:uid="{00000000-0002-0000-11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1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39246E4-FAD7-4E12-A629-EAADACED228B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11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</sheetPr>
  <dimension ref="A1:X61"/>
  <sheetViews>
    <sheetView zoomScaleNormal="100" workbookViewId="0">
      <selection activeCell="AB31" sqref="AB31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15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DP5Wvmq88DZAGvEPGCGluHzQglmHopcpnqp5fnkHvvV70EtKqsZo8Ow7KIpLAomfLz+4aiIx5ho2QxfhtRip7w==" saltValue="uHHcLQ95xsPX8s4c+HTVBw==" spinCount="100000" sheet="1" objects="1" scenarios="1"/>
  <customSheetViews>
    <customSheetView guid="{A3113B52-3FF7-4B3B-AA19-C88685DFB996}" showPageBreaks="1" zeroValues="0" printArea="1" view="pageBreakPreview" topLeftCell="A22">
      <selection activeCell="N1" sqref="N1"/>
      <pageMargins left="0" right="0" top="0" bottom="0" header="0" footer="0"/>
      <pageSetup paperSize="9" orientation="portrait" blackAndWhite="1" r:id="rId1"/>
    </customSheetView>
  </customSheetViews>
  <mergeCells count="143"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:E3"/>
    <mergeCell ref="R2:S2"/>
    <mergeCell ref="R3:S4"/>
    <mergeCell ref="B5:E5"/>
    <mergeCell ref="J5:U5"/>
    <mergeCell ref="B7:E7"/>
    <mergeCell ref="J7:K7"/>
    <mergeCell ref="L7:O7"/>
    <mergeCell ref="L1:T1"/>
  </mergeCells>
  <phoneticPr fontId="1"/>
  <conditionalFormatting sqref="H19:K19">
    <cfRule type="cellIs" dxfId="0" priority="1" operator="greaterThan">
      <formula>$B$19-$F$19</formula>
    </cfRule>
  </conditionalFormatting>
  <dataValidations count="5">
    <dataValidation type="list" allowBlank="1" showInputMessage="1" sqref="I24:J37" xr:uid="{00000000-0002-0000-12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1200-000001000000}">
      <formula1>"㎡,ｍ,個,人工,缶,本,ｾｯﾄ,式,ヶ所,kg,t,㎥,枚,台,回,袋,箱,件,日,ｈ"</formula1>
    </dataValidation>
    <dataValidation type="list" allowBlank="1" showInputMessage="1" sqref="R24:V37" xr:uid="{00000000-0002-0000-12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12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54F7224E-2612-417F-B847-F816F69DC987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12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B1:I16"/>
  <sheetViews>
    <sheetView workbookViewId="0">
      <selection activeCell="H19" sqref="H19"/>
    </sheetView>
  </sheetViews>
  <sheetFormatPr defaultColWidth="9" defaultRowHeight="20.100000000000001" customHeight="1" x14ac:dyDescent="0.15"/>
  <cols>
    <col min="1" max="1" width="1.625" style="19" customWidth="1"/>
    <col min="2" max="2" width="14.125" style="19" customWidth="1"/>
    <col min="3" max="3" width="7.625" style="19" customWidth="1"/>
    <col min="4" max="4" width="7" style="19" customWidth="1"/>
    <col min="5" max="16384" width="9" style="19"/>
  </cols>
  <sheetData>
    <row r="1" spans="2:9" ht="20.100000000000001" customHeight="1" thickBot="1" x14ac:dyDescent="0.2"/>
    <row r="2" spans="2:9" ht="20.100000000000001" customHeight="1" thickBot="1" x14ac:dyDescent="0.2">
      <c r="B2" s="192" t="s">
        <v>30</v>
      </c>
      <c r="C2" s="193"/>
      <c r="D2" s="193"/>
      <c r="E2" s="194"/>
    </row>
    <row r="4" spans="2:9" ht="28.5" customHeight="1" x14ac:dyDescent="0.15">
      <c r="B4" s="177" t="s">
        <v>31</v>
      </c>
      <c r="C4" s="207"/>
      <c r="D4" s="208"/>
      <c r="E4" s="208"/>
      <c r="F4" s="208"/>
      <c r="G4" s="209" t="s">
        <v>32</v>
      </c>
      <c r="H4" s="210"/>
      <c r="I4" s="210"/>
    </row>
    <row r="5" spans="2:9" ht="20.100000000000001" customHeight="1" x14ac:dyDescent="0.15">
      <c r="B5" s="177" t="s">
        <v>33</v>
      </c>
      <c r="C5" s="195"/>
      <c r="D5" s="196"/>
      <c r="E5" s="196"/>
      <c r="F5" s="196"/>
      <c r="G5" s="197"/>
      <c r="H5" s="197"/>
      <c r="I5" s="198"/>
    </row>
    <row r="6" spans="2:9" ht="20.100000000000001" customHeight="1" x14ac:dyDescent="0.15">
      <c r="B6" s="177" t="s">
        <v>34</v>
      </c>
      <c r="C6" s="189"/>
      <c r="D6" s="189"/>
      <c r="E6" s="189"/>
      <c r="F6" s="189"/>
      <c r="G6" s="106"/>
      <c r="H6" s="107"/>
      <c r="I6" s="108"/>
    </row>
    <row r="7" spans="2:9" ht="20.100000000000001" customHeight="1" x14ac:dyDescent="0.15">
      <c r="B7" s="177" t="s">
        <v>35</v>
      </c>
      <c r="C7" s="199"/>
      <c r="D7" s="200"/>
      <c r="E7" s="109"/>
      <c r="F7" s="109"/>
      <c r="G7" s="110"/>
      <c r="H7" s="110"/>
      <c r="I7" s="111"/>
    </row>
    <row r="8" spans="2:9" ht="20.100000000000001" customHeight="1" x14ac:dyDescent="0.15">
      <c r="B8" s="177" t="s">
        <v>36</v>
      </c>
      <c r="C8" s="189"/>
      <c r="D8" s="189"/>
      <c r="E8" s="189"/>
      <c r="F8" s="189"/>
      <c r="G8" s="189"/>
      <c r="H8" s="189"/>
      <c r="I8" s="189"/>
    </row>
    <row r="9" spans="2:9" ht="20.100000000000001" customHeight="1" x14ac:dyDescent="0.15">
      <c r="B9" s="177" t="s">
        <v>37</v>
      </c>
      <c r="C9" s="187"/>
      <c r="D9" s="188"/>
      <c r="E9" s="188"/>
      <c r="F9" s="178"/>
      <c r="G9" s="179"/>
      <c r="H9" s="181" t="s">
        <v>107</v>
      </c>
      <c r="I9" s="114"/>
    </row>
    <row r="10" spans="2:9" ht="20.100000000000001" customHeight="1" x14ac:dyDescent="0.15">
      <c r="B10" s="177" t="s">
        <v>38</v>
      </c>
      <c r="C10" s="112"/>
      <c r="D10" s="182"/>
      <c r="E10" s="176"/>
      <c r="F10" s="115"/>
      <c r="G10" s="116"/>
      <c r="H10" s="107"/>
      <c r="I10" s="108"/>
    </row>
    <row r="11" spans="2:9" ht="20.100000000000001" customHeight="1" x14ac:dyDescent="0.15">
      <c r="B11" s="177" t="s">
        <v>39</v>
      </c>
      <c r="C11" s="117"/>
      <c r="D11" s="183"/>
      <c r="E11" s="118"/>
      <c r="F11" s="119"/>
      <c r="G11" s="120"/>
      <c r="H11" s="107"/>
      <c r="I11" s="108"/>
    </row>
    <row r="12" spans="2:9" ht="20.100000000000001" customHeight="1" x14ac:dyDescent="0.15">
      <c r="B12" s="177" t="s">
        <v>40</v>
      </c>
      <c r="C12" s="204"/>
      <c r="D12" s="205"/>
      <c r="E12" s="205"/>
      <c r="F12" s="205"/>
      <c r="G12" s="206"/>
      <c r="H12" s="165" t="s">
        <v>41</v>
      </c>
      <c r="I12" s="108"/>
    </row>
    <row r="13" spans="2:9" ht="20.100000000000001" customHeight="1" x14ac:dyDescent="0.15">
      <c r="B13" s="177" t="s">
        <v>42</v>
      </c>
      <c r="C13" s="201"/>
      <c r="D13" s="202"/>
      <c r="E13" s="202"/>
      <c r="F13" s="203"/>
      <c r="G13" s="106"/>
      <c r="H13" s="107"/>
      <c r="I13" s="108"/>
    </row>
    <row r="14" spans="2:9" ht="20.100000000000001" customHeight="1" x14ac:dyDescent="0.15">
      <c r="B14" s="177" t="s">
        <v>43</v>
      </c>
      <c r="C14" s="189"/>
      <c r="D14" s="189"/>
      <c r="E14" s="189"/>
      <c r="F14" s="189"/>
      <c r="G14" s="106"/>
      <c r="H14" s="107"/>
      <c r="I14" s="108"/>
    </row>
    <row r="15" spans="2:9" ht="20.100000000000001" customHeight="1" x14ac:dyDescent="0.15">
      <c r="B15" s="177" t="s">
        <v>44</v>
      </c>
      <c r="C15" s="190"/>
      <c r="D15" s="190"/>
      <c r="E15" s="113"/>
      <c r="F15" s="121"/>
      <c r="G15" s="107"/>
      <c r="H15" s="107"/>
      <c r="I15" s="108"/>
    </row>
    <row r="16" spans="2:9" ht="20.100000000000001" customHeight="1" x14ac:dyDescent="0.15">
      <c r="B16" s="177" t="s">
        <v>45</v>
      </c>
      <c r="C16" s="191"/>
      <c r="D16" s="191"/>
      <c r="E16" s="122"/>
      <c r="F16" s="110"/>
      <c r="G16" s="110"/>
      <c r="H16" s="110"/>
      <c r="I16" s="111"/>
    </row>
  </sheetData>
  <sheetProtection algorithmName="SHA-512" hashValue="Ijg//dJROqRF91BmnjgFQ1sRAEY848DFaPjBkYFX/dPLVHGhfeG4THsZqo9fT0RDqr0zR9b3be6ePFDrkaEULA==" saltValue="Nqgd0imzxJjNZk1xaMO4Zg==" spinCount="100000" sheet="1" objects="1" scenarios="1"/>
  <dataConsolidate/>
  <customSheetViews>
    <customSheetView guid="{A3113B52-3FF7-4B3B-AA19-C88685DFB996}" showPageBreaks="1" printArea="1" view="pageBreakPreview">
      <selection activeCell="P19" sqref="P19"/>
      <pageMargins left="0" right="0" top="0" bottom="0" header="0" footer="0"/>
      <pageSetup paperSize="9" orientation="portrait" r:id="rId1"/>
    </customSheetView>
  </customSheetViews>
  <mergeCells count="13">
    <mergeCell ref="C9:E9"/>
    <mergeCell ref="C14:F14"/>
    <mergeCell ref="C15:D15"/>
    <mergeCell ref="C16:D16"/>
    <mergeCell ref="B2:E2"/>
    <mergeCell ref="C6:F6"/>
    <mergeCell ref="C8:I8"/>
    <mergeCell ref="C5:I5"/>
    <mergeCell ref="C7:D7"/>
    <mergeCell ref="C13:F13"/>
    <mergeCell ref="C12:G12"/>
    <mergeCell ref="C4:F4"/>
    <mergeCell ref="G4:I4"/>
  </mergeCells>
  <phoneticPr fontId="1"/>
  <dataValidations count="1">
    <dataValidation type="list" allowBlank="1" showInputMessage="1" promptTitle="区分の選択" prompt="▼印をクリックして登録されている区分を選んでください。手入力もできます。_x000a__x000a_" sqref="C15:D15" xr:uid="{00000000-0002-0000-0200-000000000000}">
      <formula1>"普通,当座,貯蓄,"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X53"/>
  <sheetViews>
    <sheetView topLeftCell="D1" zoomScaleNormal="100" workbookViewId="0">
      <selection activeCell="Z24" sqref="Z24"/>
    </sheetView>
  </sheetViews>
  <sheetFormatPr defaultColWidth="9" defaultRowHeight="18.75" x14ac:dyDescent="0.15"/>
  <cols>
    <col min="1" max="1" width="1.375" style="7" customWidth="1"/>
    <col min="2" max="2" width="4" style="59" customWidth="1"/>
    <col min="3" max="3" width="11.125" style="59" customWidth="1"/>
    <col min="4" max="4" width="10.375" style="59" customWidth="1"/>
    <col min="5" max="5" width="9.625" style="59" customWidth="1"/>
    <col min="6" max="6" width="17.125" style="59" customWidth="1"/>
    <col min="7" max="14" width="2.625" style="59" customWidth="1"/>
    <col min="15" max="15" width="3.375" style="59" customWidth="1"/>
    <col min="16" max="16" width="2.625" style="59" customWidth="1"/>
    <col min="17" max="17" width="3.375" style="59" customWidth="1"/>
    <col min="18" max="18" width="2.625" style="59" customWidth="1"/>
    <col min="19" max="19" width="3.125" style="59" customWidth="1"/>
    <col min="20" max="21" width="2.625" style="59" customWidth="1"/>
    <col min="22" max="22" width="1.625" style="7" customWidth="1"/>
    <col min="23" max="23" width="2.625" style="7" customWidth="1"/>
    <col min="24" max="35" width="13.125" style="7" customWidth="1"/>
    <col min="36" max="16384" width="9" style="7"/>
  </cols>
  <sheetData>
    <row r="1" spans="1:22" ht="18.75" customHeight="1" thickBot="1" x14ac:dyDescent="0.2">
      <c r="B1" s="58"/>
      <c r="C1" s="58"/>
      <c r="D1" s="58"/>
      <c r="E1" s="58"/>
      <c r="J1" s="60"/>
      <c r="K1" s="60"/>
      <c r="L1" s="60"/>
      <c r="M1" s="214">
        <f>基本情報入力!C4</f>
        <v>0</v>
      </c>
      <c r="N1" s="214"/>
      <c r="O1" s="214"/>
      <c r="P1" s="214"/>
      <c r="Q1" s="214"/>
      <c r="R1" s="214"/>
      <c r="S1" s="214"/>
      <c r="T1" s="214"/>
    </row>
    <row r="2" spans="1:22" ht="21" customHeight="1" x14ac:dyDescent="0.15">
      <c r="B2" s="241" t="s">
        <v>46</v>
      </c>
      <c r="C2" s="242" t="s">
        <v>47</v>
      </c>
      <c r="D2" s="242" t="s">
        <v>47</v>
      </c>
      <c r="E2" s="243" t="s">
        <v>47</v>
      </c>
      <c r="I2" s="234">
        <f>基本情報入力!C5</f>
        <v>0</v>
      </c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2" ht="19.5" customHeight="1" thickBot="1" x14ac:dyDescent="0.2">
      <c r="B3" s="244" t="s">
        <v>47</v>
      </c>
      <c r="C3" s="245" t="s">
        <v>47</v>
      </c>
      <c r="D3" s="245" t="s">
        <v>47</v>
      </c>
      <c r="E3" s="246" t="s">
        <v>47</v>
      </c>
      <c r="I3" s="237">
        <f>基本情報入力!C6</f>
        <v>0</v>
      </c>
      <c r="J3" s="237"/>
      <c r="K3" s="237"/>
      <c r="L3" s="237"/>
      <c r="M3" s="237"/>
      <c r="N3" s="237"/>
      <c r="O3" s="237"/>
      <c r="P3" s="237"/>
      <c r="Q3" s="237"/>
      <c r="R3" s="237"/>
      <c r="S3" s="62" t="s">
        <v>48</v>
      </c>
      <c r="T3" s="62"/>
      <c r="V3" s="10"/>
    </row>
    <row r="4" spans="1:22" ht="3.75" customHeight="1" x14ac:dyDescent="0.15">
      <c r="B4" s="103"/>
      <c r="C4" s="103"/>
      <c r="D4" s="103"/>
      <c r="E4" s="103"/>
      <c r="N4" s="60"/>
      <c r="O4" s="60"/>
      <c r="P4" s="60"/>
      <c r="Q4" s="60"/>
      <c r="R4" s="60"/>
      <c r="V4" s="10"/>
    </row>
    <row r="5" spans="1:22" ht="15" customHeight="1" x14ac:dyDescent="0.45">
      <c r="C5" s="64"/>
      <c r="D5" s="64"/>
      <c r="E5" s="64"/>
      <c r="G5" s="63"/>
      <c r="H5" s="63"/>
      <c r="I5" s="123" t="s">
        <v>49</v>
      </c>
      <c r="J5" s="235">
        <f>基本情報入力!C7</f>
        <v>0</v>
      </c>
      <c r="K5" s="235"/>
      <c r="L5" s="235"/>
      <c r="M5" s="235"/>
      <c r="N5" s="65"/>
      <c r="O5" s="65"/>
      <c r="P5" s="60"/>
      <c r="Q5" s="60"/>
      <c r="R5" s="60"/>
      <c r="S5" s="60"/>
      <c r="T5" s="60"/>
      <c r="V5" s="10"/>
    </row>
    <row r="6" spans="1:22" ht="24" customHeight="1" x14ac:dyDescent="0.5">
      <c r="B6" s="104" t="s">
        <v>50</v>
      </c>
      <c r="C6" s="105"/>
      <c r="D6" s="105"/>
      <c r="E6" s="105"/>
      <c r="G6" s="63"/>
      <c r="I6" s="236">
        <f>基本情報入力!C8</f>
        <v>0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62"/>
      <c r="U6" s="62"/>
      <c r="V6" s="11"/>
    </row>
    <row r="7" spans="1:22" ht="15" customHeight="1" x14ac:dyDescent="0.45">
      <c r="B7" s="66"/>
      <c r="G7" s="63"/>
      <c r="H7" s="60"/>
      <c r="I7" s="211" t="s">
        <v>51</v>
      </c>
      <c r="J7" s="211"/>
      <c r="K7" s="211"/>
      <c r="L7" s="212">
        <f>基本情報入力!C9</f>
        <v>0</v>
      </c>
      <c r="M7" s="213"/>
      <c r="N7" s="213"/>
      <c r="O7" s="213"/>
      <c r="P7" s="213"/>
      <c r="Q7" s="213"/>
      <c r="R7" s="213"/>
      <c r="S7" s="60"/>
      <c r="T7" s="60"/>
      <c r="V7" s="10"/>
    </row>
    <row r="8" spans="1:22" ht="17.25" customHeight="1" x14ac:dyDescent="0.45">
      <c r="B8" s="256" t="s">
        <v>52</v>
      </c>
      <c r="C8" s="256"/>
      <c r="D8" s="256"/>
      <c r="E8" s="256"/>
      <c r="G8" s="63"/>
      <c r="I8" s="67" t="s">
        <v>38</v>
      </c>
      <c r="J8" s="64"/>
      <c r="K8" s="247">
        <f>基本情報入力!C10</f>
        <v>0</v>
      </c>
      <c r="L8" s="248"/>
      <c r="M8" s="68" t="s">
        <v>53</v>
      </c>
      <c r="N8" s="248">
        <f>基本情報入力!D10</f>
        <v>0</v>
      </c>
      <c r="O8" s="248"/>
      <c r="P8" s="68" t="s">
        <v>53</v>
      </c>
      <c r="Q8" s="247">
        <f>基本情報入力!E10</f>
        <v>0</v>
      </c>
      <c r="R8" s="248"/>
      <c r="S8" s="63"/>
      <c r="T8" s="63"/>
    </row>
    <row r="9" spans="1:22" ht="15.75" customHeight="1" thickBot="1" x14ac:dyDescent="0.5">
      <c r="B9" s="69"/>
      <c r="C9" s="69"/>
      <c r="D9" s="69"/>
      <c r="E9" s="69"/>
      <c r="G9" s="63"/>
      <c r="I9" s="67" t="s">
        <v>39</v>
      </c>
      <c r="J9" s="60"/>
      <c r="K9" s="248">
        <f>基本情報入力!C11</f>
        <v>0</v>
      </c>
      <c r="L9" s="287"/>
      <c r="M9" s="70" t="s">
        <v>53</v>
      </c>
      <c r="N9" s="288">
        <f>基本情報入力!D11</f>
        <v>0</v>
      </c>
      <c r="O9" s="287"/>
      <c r="P9" s="71" t="s">
        <v>53</v>
      </c>
      <c r="Q9" s="247">
        <f>基本情報入力!E11</f>
        <v>0</v>
      </c>
      <c r="R9" s="248"/>
      <c r="S9" s="63"/>
      <c r="T9" s="63"/>
    </row>
    <row r="10" spans="1:22" ht="17.25" customHeight="1" x14ac:dyDescent="0.45">
      <c r="B10" s="276" t="s">
        <v>54</v>
      </c>
      <c r="C10" s="277"/>
      <c r="D10" s="219">
        <f ca="1">SUM(F34)</f>
        <v>0</v>
      </c>
      <c r="E10" s="220"/>
      <c r="F10" s="221"/>
      <c r="G10" s="63"/>
      <c r="K10" s="175"/>
      <c r="L10" s="166"/>
      <c r="M10" s="167"/>
      <c r="N10" s="168"/>
      <c r="O10" s="166"/>
      <c r="P10" s="167"/>
      <c r="Q10" s="168"/>
      <c r="R10" s="166"/>
      <c r="S10" s="167"/>
      <c r="T10" s="168"/>
    </row>
    <row r="11" spans="1:22" ht="17.25" customHeight="1" x14ac:dyDescent="0.45">
      <c r="B11" s="278"/>
      <c r="C11" s="279"/>
      <c r="D11" s="222"/>
      <c r="E11" s="223"/>
      <c r="F11" s="224"/>
      <c r="G11" s="63"/>
      <c r="L11" s="169"/>
      <c r="M11" s="170"/>
      <c r="N11" s="171"/>
      <c r="O11" s="169"/>
      <c r="P11" s="170"/>
      <c r="Q11" s="171"/>
      <c r="R11" s="169"/>
      <c r="S11" s="170"/>
      <c r="T11" s="171"/>
    </row>
    <row r="12" spans="1:22" ht="17.25" customHeight="1" thickBot="1" x14ac:dyDescent="0.5">
      <c r="B12" s="280"/>
      <c r="C12" s="281"/>
      <c r="D12" s="225"/>
      <c r="E12" s="226"/>
      <c r="F12" s="227"/>
      <c r="G12" s="63"/>
      <c r="L12" s="172"/>
      <c r="M12" s="173"/>
      <c r="N12" s="174"/>
      <c r="O12" s="172"/>
      <c r="P12" s="173"/>
      <c r="Q12" s="174"/>
      <c r="R12" s="172"/>
      <c r="S12" s="173"/>
      <c r="T12" s="174"/>
    </row>
    <row r="13" spans="1:22" ht="12" customHeight="1" thickBot="1" x14ac:dyDescent="0.5">
      <c r="G13" s="63"/>
      <c r="H13" s="63"/>
      <c r="R13" s="63"/>
      <c r="S13" s="63"/>
      <c r="T13" s="63"/>
      <c r="U13" s="63"/>
      <c r="V13" s="10"/>
    </row>
    <row r="14" spans="1:22" ht="30" customHeight="1" x14ac:dyDescent="0.15">
      <c r="A14" s="15"/>
      <c r="B14" s="72"/>
      <c r="C14" s="282" t="s">
        <v>55</v>
      </c>
      <c r="D14" s="283"/>
      <c r="E14" s="283"/>
      <c r="F14" s="73" t="s">
        <v>56</v>
      </c>
      <c r="G14" s="228" t="s">
        <v>57</v>
      </c>
      <c r="H14" s="228"/>
      <c r="I14" s="228"/>
      <c r="J14" s="228"/>
      <c r="K14" s="228"/>
      <c r="L14" s="228"/>
      <c r="M14" s="289" t="s">
        <v>58</v>
      </c>
      <c r="N14" s="292"/>
      <c r="O14" s="289" t="s">
        <v>59</v>
      </c>
      <c r="P14" s="290"/>
      <c r="Q14" s="290"/>
      <c r="R14" s="290"/>
      <c r="S14" s="290"/>
      <c r="T14" s="290"/>
      <c r="U14" s="291"/>
      <c r="V14" s="10"/>
    </row>
    <row r="15" spans="1:22" ht="25.5" customHeight="1" x14ac:dyDescent="0.15">
      <c r="A15" s="16"/>
      <c r="B15" s="145">
        <v>1</v>
      </c>
      <c r="C15" s="284">
        <f>'1'!D12</f>
        <v>0</v>
      </c>
      <c r="D15" s="285"/>
      <c r="E15" s="286"/>
      <c r="F15" s="146">
        <f>'1'!D8</f>
        <v>0</v>
      </c>
      <c r="G15" s="249">
        <f ca="1">'1'!R38</f>
        <v>0</v>
      </c>
      <c r="H15" s="250"/>
      <c r="I15" s="250"/>
      <c r="J15" s="250"/>
      <c r="K15" s="250"/>
      <c r="L15" s="251"/>
      <c r="M15" s="293"/>
      <c r="N15" s="294"/>
      <c r="O15" s="147" t="s">
        <v>60</v>
      </c>
      <c r="P15" s="148"/>
      <c r="Q15" s="149"/>
      <c r="R15" s="149" t="s">
        <v>61</v>
      </c>
      <c r="S15" s="148"/>
      <c r="T15" s="148"/>
      <c r="U15" s="150"/>
      <c r="V15" s="10"/>
    </row>
    <row r="16" spans="1:22" ht="25.5" customHeight="1" x14ac:dyDescent="0.15">
      <c r="A16" s="16"/>
      <c r="B16" s="151">
        <v>2</v>
      </c>
      <c r="C16" s="231">
        <f>'2'!D12</f>
        <v>0</v>
      </c>
      <c r="D16" s="232"/>
      <c r="E16" s="233"/>
      <c r="F16" s="152">
        <f>'2'!D8</f>
        <v>0</v>
      </c>
      <c r="G16" s="238">
        <f ca="1">'2'!R$38</f>
        <v>0</v>
      </c>
      <c r="H16" s="239"/>
      <c r="I16" s="239"/>
      <c r="J16" s="239"/>
      <c r="K16" s="239"/>
      <c r="L16" s="240"/>
      <c r="M16" s="229"/>
      <c r="N16" s="230"/>
      <c r="O16" s="153" t="s">
        <v>60</v>
      </c>
      <c r="P16" s="154"/>
      <c r="Q16" s="155"/>
      <c r="R16" s="155" t="s">
        <v>61</v>
      </c>
      <c r="S16" s="154"/>
      <c r="T16" s="154"/>
      <c r="U16" s="156"/>
      <c r="V16" s="10"/>
    </row>
    <row r="17" spans="1:24" ht="25.5" customHeight="1" x14ac:dyDescent="0.15">
      <c r="A17" s="16"/>
      <c r="B17" s="151">
        <v>3</v>
      </c>
      <c r="C17" s="231">
        <f>'3'!D12</f>
        <v>0</v>
      </c>
      <c r="D17" s="232"/>
      <c r="E17" s="233"/>
      <c r="F17" s="152">
        <f>'3'!D8</f>
        <v>0</v>
      </c>
      <c r="G17" s="238">
        <f ca="1">'3'!R$38</f>
        <v>0</v>
      </c>
      <c r="H17" s="239"/>
      <c r="I17" s="239"/>
      <c r="J17" s="239"/>
      <c r="K17" s="239"/>
      <c r="L17" s="240"/>
      <c r="M17" s="229"/>
      <c r="N17" s="230"/>
      <c r="O17" s="153" t="s">
        <v>60</v>
      </c>
      <c r="P17" s="154"/>
      <c r="Q17" s="155"/>
      <c r="R17" s="155" t="s">
        <v>61</v>
      </c>
      <c r="S17" s="154"/>
      <c r="T17" s="154"/>
      <c r="U17" s="156"/>
      <c r="V17" s="10"/>
    </row>
    <row r="18" spans="1:24" ht="25.5" customHeight="1" x14ac:dyDescent="0.15">
      <c r="A18" s="16"/>
      <c r="B18" s="151">
        <v>4</v>
      </c>
      <c r="C18" s="231">
        <f>'4'!D12</f>
        <v>0</v>
      </c>
      <c r="D18" s="232"/>
      <c r="E18" s="233"/>
      <c r="F18" s="152">
        <f>'4'!D8</f>
        <v>0</v>
      </c>
      <c r="G18" s="238">
        <f ca="1">'4'!R$38</f>
        <v>0</v>
      </c>
      <c r="H18" s="239"/>
      <c r="I18" s="239"/>
      <c r="J18" s="239"/>
      <c r="K18" s="239"/>
      <c r="L18" s="240"/>
      <c r="M18" s="229"/>
      <c r="N18" s="230"/>
      <c r="O18" s="153" t="s">
        <v>60</v>
      </c>
      <c r="P18" s="154"/>
      <c r="Q18" s="155"/>
      <c r="R18" s="155" t="s">
        <v>61</v>
      </c>
      <c r="S18" s="154"/>
      <c r="T18" s="154"/>
      <c r="U18" s="156"/>
      <c r="V18" s="10"/>
    </row>
    <row r="19" spans="1:24" ht="25.5" customHeight="1" x14ac:dyDescent="0.15">
      <c r="A19" s="16"/>
      <c r="B19" s="151">
        <v>5</v>
      </c>
      <c r="C19" s="231">
        <f>'5'!D12</f>
        <v>0</v>
      </c>
      <c r="D19" s="232"/>
      <c r="E19" s="233"/>
      <c r="F19" s="152">
        <f>'5'!D8</f>
        <v>0</v>
      </c>
      <c r="G19" s="238">
        <f ca="1">'5'!R$38</f>
        <v>0</v>
      </c>
      <c r="H19" s="239"/>
      <c r="I19" s="239"/>
      <c r="J19" s="239"/>
      <c r="K19" s="239"/>
      <c r="L19" s="240"/>
      <c r="M19" s="229"/>
      <c r="N19" s="230"/>
      <c r="O19" s="153" t="s">
        <v>60</v>
      </c>
      <c r="P19" s="154"/>
      <c r="Q19" s="155"/>
      <c r="R19" s="155" t="s">
        <v>61</v>
      </c>
      <c r="S19" s="154"/>
      <c r="T19" s="154"/>
      <c r="U19" s="156"/>
      <c r="V19" s="10"/>
    </row>
    <row r="20" spans="1:24" ht="25.5" customHeight="1" x14ac:dyDescent="0.15">
      <c r="A20" s="16"/>
      <c r="B20" s="151">
        <v>6</v>
      </c>
      <c r="C20" s="231">
        <f>'6'!D12</f>
        <v>0</v>
      </c>
      <c r="D20" s="232"/>
      <c r="E20" s="233"/>
      <c r="F20" s="152">
        <f>'6'!D8</f>
        <v>0</v>
      </c>
      <c r="G20" s="238">
        <f ca="1">'6'!R$38</f>
        <v>0</v>
      </c>
      <c r="H20" s="239"/>
      <c r="I20" s="239"/>
      <c r="J20" s="239"/>
      <c r="K20" s="239"/>
      <c r="L20" s="240"/>
      <c r="M20" s="229"/>
      <c r="N20" s="230"/>
      <c r="O20" s="153" t="s">
        <v>60</v>
      </c>
      <c r="P20" s="154"/>
      <c r="Q20" s="155"/>
      <c r="R20" s="155" t="s">
        <v>61</v>
      </c>
      <c r="S20" s="154"/>
      <c r="T20" s="154"/>
      <c r="U20" s="156"/>
      <c r="V20" s="10"/>
    </row>
    <row r="21" spans="1:24" ht="25.5" customHeight="1" x14ac:dyDescent="0.15">
      <c r="A21" s="16"/>
      <c r="B21" s="151">
        <v>7</v>
      </c>
      <c r="C21" s="231">
        <f>'7'!D12</f>
        <v>0</v>
      </c>
      <c r="D21" s="232"/>
      <c r="E21" s="233"/>
      <c r="F21" s="152">
        <f>'7'!D8</f>
        <v>0</v>
      </c>
      <c r="G21" s="238">
        <f ca="1">'7'!R$38</f>
        <v>0</v>
      </c>
      <c r="H21" s="239"/>
      <c r="I21" s="239"/>
      <c r="J21" s="239"/>
      <c r="K21" s="239"/>
      <c r="L21" s="240"/>
      <c r="M21" s="229"/>
      <c r="N21" s="230"/>
      <c r="O21" s="153" t="s">
        <v>60</v>
      </c>
      <c r="P21" s="154"/>
      <c r="Q21" s="155"/>
      <c r="R21" s="155" t="s">
        <v>61</v>
      </c>
      <c r="S21" s="154"/>
      <c r="T21" s="154"/>
      <c r="U21" s="156"/>
      <c r="V21" s="10"/>
    </row>
    <row r="22" spans="1:24" ht="25.5" customHeight="1" x14ac:dyDescent="0.15">
      <c r="A22" s="16"/>
      <c r="B22" s="151">
        <v>8</v>
      </c>
      <c r="C22" s="231">
        <f>'8'!D12</f>
        <v>0</v>
      </c>
      <c r="D22" s="232"/>
      <c r="E22" s="233"/>
      <c r="F22" s="152">
        <f>'8'!D8</f>
        <v>0</v>
      </c>
      <c r="G22" s="238">
        <f ca="1">'8'!R$38</f>
        <v>0</v>
      </c>
      <c r="H22" s="239"/>
      <c r="I22" s="239"/>
      <c r="J22" s="239"/>
      <c r="K22" s="239"/>
      <c r="L22" s="240"/>
      <c r="M22" s="229"/>
      <c r="N22" s="230"/>
      <c r="O22" s="153" t="s">
        <v>60</v>
      </c>
      <c r="P22" s="154"/>
      <c r="Q22" s="155"/>
      <c r="R22" s="155" t="s">
        <v>61</v>
      </c>
      <c r="S22" s="154"/>
      <c r="T22" s="154"/>
      <c r="U22" s="156"/>
      <c r="V22" s="10"/>
    </row>
    <row r="23" spans="1:24" ht="25.5" customHeight="1" x14ac:dyDescent="0.15">
      <c r="A23" s="16"/>
      <c r="B23" s="151">
        <v>9</v>
      </c>
      <c r="C23" s="231">
        <f>'9'!D12</f>
        <v>0</v>
      </c>
      <c r="D23" s="232"/>
      <c r="E23" s="233"/>
      <c r="F23" s="152">
        <f>'9'!D8</f>
        <v>0</v>
      </c>
      <c r="G23" s="238">
        <f ca="1">'9'!R$38</f>
        <v>0</v>
      </c>
      <c r="H23" s="239"/>
      <c r="I23" s="239"/>
      <c r="J23" s="239"/>
      <c r="K23" s="239"/>
      <c r="L23" s="240"/>
      <c r="M23" s="229"/>
      <c r="N23" s="230"/>
      <c r="O23" s="153" t="s">
        <v>60</v>
      </c>
      <c r="P23" s="154"/>
      <c r="Q23" s="155"/>
      <c r="R23" s="155" t="s">
        <v>61</v>
      </c>
      <c r="S23" s="154"/>
      <c r="T23" s="154"/>
      <c r="U23" s="156"/>
      <c r="V23" s="10"/>
      <c r="X23" s="17"/>
    </row>
    <row r="24" spans="1:24" ht="25.5" customHeight="1" x14ac:dyDescent="0.15">
      <c r="A24" s="16"/>
      <c r="B24" s="151">
        <v>10</v>
      </c>
      <c r="C24" s="231">
        <f>'10'!D12</f>
        <v>0</v>
      </c>
      <c r="D24" s="232"/>
      <c r="E24" s="233"/>
      <c r="F24" s="152">
        <f>'10'!D8</f>
        <v>0</v>
      </c>
      <c r="G24" s="238">
        <f ca="1">'10'!R$38</f>
        <v>0</v>
      </c>
      <c r="H24" s="239"/>
      <c r="I24" s="239"/>
      <c r="J24" s="239"/>
      <c r="K24" s="239"/>
      <c r="L24" s="240"/>
      <c r="M24" s="229"/>
      <c r="N24" s="230"/>
      <c r="O24" s="153" t="s">
        <v>60</v>
      </c>
      <c r="P24" s="154"/>
      <c r="Q24" s="155"/>
      <c r="R24" s="155" t="s">
        <v>61</v>
      </c>
      <c r="S24" s="154"/>
      <c r="T24" s="154"/>
      <c r="U24" s="156"/>
      <c r="V24" s="10"/>
    </row>
    <row r="25" spans="1:24" ht="25.5" customHeight="1" x14ac:dyDescent="0.15">
      <c r="A25" s="16"/>
      <c r="B25" s="151">
        <v>11</v>
      </c>
      <c r="C25" s="231">
        <f>'11'!D12</f>
        <v>0</v>
      </c>
      <c r="D25" s="232"/>
      <c r="E25" s="233"/>
      <c r="F25" s="152">
        <f>'11'!D8</f>
        <v>0</v>
      </c>
      <c r="G25" s="238">
        <f ca="1">'11'!R$38</f>
        <v>0</v>
      </c>
      <c r="H25" s="239"/>
      <c r="I25" s="239"/>
      <c r="J25" s="239"/>
      <c r="K25" s="239"/>
      <c r="L25" s="240"/>
      <c r="M25" s="229"/>
      <c r="N25" s="230"/>
      <c r="O25" s="153" t="s">
        <v>60</v>
      </c>
      <c r="P25" s="154"/>
      <c r="Q25" s="155"/>
      <c r="R25" s="155" t="s">
        <v>61</v>
      </c>
      <c r="S25" s="154"/>
      <c r="T25" s="154"/>
      <c r="U25" s="156"/>
      <c r="V25" s="10"/>
    </row>
    <row r="26" spans="1:24" ht="25.5" customHeight="1" x14ac:dyDescent="0.15">
      <c r="A26" s="16"/>
      <c r="B26" s="157">
        <v>12</v>
      </c>
      <c r="C26" s="231">
        <f>'12'!D12</f>
        <v>0</v>
      </c>
      <c r="D26" s="232"/>
      <c r="E26" s="233"/>
      <c r="F26" s="152">
        <f>'12'!D8</f>
        <v>0</v>
      </c>
      <c r="G26" s="238">
        <f ca="1">'12'!R$38</f>
        <v>0</v>
      </c>
      <c r="H26" s="239"/>
      <c r="I26" s="239"/>
      <c r="J26" s="239"/>
      <c r="K26" s="239"/>
      <c r="L26" s="240"/>
      <c r="M26" s="229"/>
      <c r="N26" s="230"/>
      <c r="O26" s="153" t="s">
        <v>60</v>
      </c>
      <c r="P26" s="154"/>
      <c r="Q26" s="155"/>
      <c r="R26" s="155" t="s">
        <v>61</v>
      </c>
      <c r="S26" s="154"/>
      <c r="T26" s="154"/>
      <c r="U26" s="156"/>
      <c r="V26" s="10"/>
    </row>
    <row r="27" spans="1:24" ht="25.5" customHeight="1" x14ac:dyDescent="0.15">
      <c r="A27" s="16"/>
      <c r="B27" s="158">
        <v>13</v>
      </c>
      <c r="C27" s="231">
        <f>'13'!D12</f>
        <v>0</v>
      </c>
      <c r="D27" s="232"/>
      <c r="E27" s="233"/>
      <c r="F27" s="152">
        <f>'13'!D8</f>
        <v>0</v>
      </c>
      <c r="G27" s="238">
        <f ca="1">'13'!R$38</f>
        <v>0</v>
      </c>
      <c r="H27" s="239"/>
      <c r="I27" s="239"/>
      <c r="J27" s="239"/>
      <c r="K27" s="239"/>
      <c r="L27" s="240"/>
      <c r="M27" s="229"/>
      <c r="N27" s="230"/>
      <c r="O27" s="153" t="s">
        <v>60</v>
      </c>
      <c r="P27" s="154"/>
      <c r="Q27" s="155"/>
      <c r="R27" s="155" t="s">
        <v>61</v>
      </c>
      <c r="S27" s="154"/>
      <c r="T27" s="154"/>
      <c r="U27" s="156"/>
      <c r="V27" s="10"/>
    </row>
    <row r="28" spans="1:24" ht="25.5" customHeight="1" x14ac:dyDescent="0.15">
      <c r="A28" s="16"/>
      <c r="B28" s="158">
        <v>14</v>
      </c>
      <c r="C28" s="231">
        <f>'14'!D12</f>
        <v>0</v>
      </c>
      <c r="D28" s="232"/>
      <c r="E28" s="233"/>
      <c r="F28" s="152">
        <f>'14'!D8</f>
        <v>0</v>
      </c>
      <c r="G28" s="238">
        <f ca="1">'14'!R$38</f>
        <v>0</v>
      </c>
      <c r="H28" s="239"/>
      <c r="I28" s="239"/>
      <c r="J28" s="239"/>
      <c r="K28" s="239"/>
      <c r="L28" s="240"/>
      <c r="M28" s="229"/>
      <c r="N28" s="230"/>
      <c r="O28" s="153" t="s">
        <v>60</v>
      </c>
      <c r="P28" s="154"/>
      <c r="Q28" s="155"/>
      <c r="R28" s="155" t="s">
        <v>61</v>
      </c>
      <c r="S28" s="154"/>
      <c r="T28" s="154"/>
      <c r="U28" s="156"/>
      <c r="V28" s="10"/>
    </row>
    <row r="29" spans="1:24" ht="25.5" customHeight="1" thickBot="1" x14ac:dyDescent="0.2">
      <c r="A29" s="16"/>
      <c r="B29" s="159">
        <v>15</v>
      </c>
      <c r="C29" s="267">
        <f>'15'!D12</f>
        <v>0</v>
      </c>
      <c r="D29" s="268"/>
      <c r="E29" s="269"/>
      <c r="F29" s="160">
        <f>'15'!D8</f>
        <v>0</v>
      </c>
      <c r="G29" s="270">
        <f ca="1">'15'!R$38</f>
        <v>0</v>
      </c>
      <c r="H29" s="271"/>
      <c r="I29" s="271"/>
      <c r="J29" s="271"/>
      <c r="K29" s="271"/>
      <c r="L29" s="272"/>
      <c r="M29" s="262"/>
      <c r="N29" s="263"/>
      <c r="O29" s="161" t="s">
        <v>60</v>
      </c>
      <c r="P29" s="162"/>
      <c r="Q29" s="163"/>
      <c r="R29" s="163" t="s">
        <v>61</v>
      </c>
      <c r="S29" s="162"/>
      <c r="T29" s="162"/>
      <c r="U29" s="164"/>
      <c r="V29" s="10"/>
    </row>
    <row r="30" spans="1:24" ht="30" customHeight="1" thickBot="1" x14ac:dyDescent="0.2">
      <c r="B30" s="131"/>
      <c r="C30" s="132"/>
      <c r="D30" s="139"/>
      <c r="E30" s="142" t="s">
        <v>62</v>
      </c>
      <c r="F30" s="77">
        <f>SUM(F15:F29)</f>
        <v>0</v>
      </c>
      <c r="G30" s="273">
        <f ca="1">SUM(G15:L29)</f>
        <v>0</v>
      </c>
      <c r="H30" s="274"/>
      <c r="I30" s="274"/>
      <c r="J30" s="274"/>
      <c r="K30" s="274"/>
      <c r="L30" s="275"/>
      <c r="M30" s="264" t="str">
        <f ca="1">IF(G30=0,"","【非課税額合計】")</f>
        <v/>
      </c>
      <c r="N30" s="265"/>
      <c r="O30" s="265"/>
      <c r="P30" s="265"/>
      <c r="Q30" s="265"/>
      <c r="R30" s="265"/>
      <c r="S30" s="265"/>
      <c r="T30" s="265"/>
      <c r="U30" s="266"/>
      <c r="V30" s="10"/>
    </row>
    <row r="31" spans="1:24" ht="26.25" customHeight="1" x14ac:dyDescent="0.15">
      <c r="B31" s="137"/>
      <c r="C31" s="138"/>
      <c r="D31" s="140"/>
      <c r="E31" s="143" t="s">
        <v>63</v>
      </c>
      <c r="F31" s="78"/>
      <c r="G31" s="79"/>
      <c r="H31" s="79"/>
      <c r="I31" s="79"/>
      <c r="J31" s="79"/>
      <c r="K31" s="80"/>
      <c r="L31" s="81"/>
      <c r="M31" s="82"/>
      <c r="N31" s="80"/>
      <c r="O31" s="80"/>
      <c r="P31" s="80"/>
      <c r="Q31" s="80"/>
      <c r="R31" s="80"/>
      <c r="S31" s="80"/>
      <c r="T31" s="80"/>
      <c r="U31" s="83"/>
      <c r="V31" s="10"/>
    </row>
    <row r="32" spans="1:24" ht="26.25" customHeight="1" x14ac:dyDescent="0.15">
      <c r="B32" s="133"/>
      <c r="C32" s="134"/>
      <c r="D32" s="141"/>
      <c r="E32" s="144" t="s">
        <v>64</v>
      </c>
      <c r="F32" s="84">
        <f>SUM(F30-F31)</f>
        <v>0</v>
      </c>
      <c r="G32" s="85"/>
      <c r="H32" s="85"/>
      <c r="I32" s="85"/>
      <c r="J32" s="85"/>
      <c r="K32" s="75"/>
      <c r="L32" s="86"/>
      <c r="M32" s="74"/>
      <c r="N32" s="75"/>
      <c r="O32" s="75"/>
      <c r="P32" s="75"/>
      <c r="Q32" s="75"/>
      <c r="R32" s="75"/>
      <c r="S32" s="75"/>
      <c r="T32" s="75"/>
      <c r="U32" s="76"/>
      <c r="V32" s="10"/>
    </row>
    <row r="33" spans="2:22" ht="26.25" customHeight="1" thickBot="1" x14ac:dyDescent="0.2">
      <c r="B33" s="135"/>
      <c r="C33" s="136"/>
      <c r="D33" s="215" t="s">
        <v>65</v>
      </c>
      <c r="E33" s="216"/>
      <c r="F33" s="87">
        <f ca="1">ROUNDDOWN((F32-G30)*0.1,0)</f>
        <v>0</v>
      </c>
      <c r="G33" s="88"/>
      <c r="H33" s="88"/>
      <c r="I33" s="88"/>
      <c r="J33" s="88"/>
      <c r="K33" s="89"/>
      <c r="L33" s="90"/>
      <c r="M33" s="91"/>
      <c r="N33" s="89"/>
      <c r="O33" s="89"/>
      <c r="P33" s="89"/>
      <c r="Q33" s="89"/>
      <c r="R33" s="89"/>
      <c r="S33" s="89"/>
      <c r="T33" s="89"/>
      <c r="U33" s="92"/>
      <c r="V33" s="10"/>
    </row>
    <row r="34" spans="2:22" ht="30" customHeight="1" thickBot="1" x14ac:dyDescent="0.2">
      <c r="B34" s="131"/>
      <c r="C34" s="132"/>
      <c r="D34" s="217" t="s">
        <v>66</v>
      </c>
      <c r="E34" s="218"/>
      <c r="F34" s="93">
        <f ca="1">SUM(F32:F33)</f>
        <v>0</v>
      </c>
      <c r="G34" s="94"/>
      <c r="H34" s="94"/>
      <c r="I34" s="94"/>
      <c r="J34" s="94"/>
      <c r="K34" s="95"/>
      <c r="L34" s="96"/>
      <c r="M34" s="97"/>
      <c r="N34" s="95"/>
      <c r="O34" s="95"/>
      <c r="P34" s="95"/>
      <c r="Q34" s="95"/>
      <c r="R34" s="95"/>
      <c r="S34" s="95"/>
      <c r="T34" s="95"/>
      <c r="U34" s="98"/>
      <c r="V34" s="10"/>
    </row>
    <row r="35" spans="2:22" ht="21.75" customHeight="1" x14ac:dyDescent="0.45">
      <c r="B35" s="99" t="s">
        <v>67</v>
      </c>
      <c r="C35" s="100"/>
      <c r="D35" s="100"/>
      <c r="E35" s="100"/>
      <c r="F35" s="101"/>
      <c r="G35" s="101"/>
      <c r="H35" s="102" t="s">
        <v>68</v>
      </c>
      <c r="I35" s="101"/>
      <c r="J35" s="101"/>
      <c r="V35" s="10"/>
    </row>
    <row r="36" spans="2:22" ht="23.25" customHeight="1" x14ac:dyDescent="0.15">
      <c r="B36" s="99"/>
      <c r="C36" s="124" t="s">
        <v>69</v>
      </c>
      <c r="D36" s="252">
        <f>基本情報入力!C12</f>
        <v>0</v>
      </c>
      <c r="E36" s="253"/>
      <c r="F36" s="254"/>
      <c r="H36" s="255" t="s">
        <v>70</v>
      </c>
      <c r="I36" s="255"/>
      <c r="J36" s="255"/>
      <c r="K36" s="255"/>
      <c r="L36" s="255" t="s">
        <v>71</v>
      </c>
      <c r="M36" s="255"/>
      <c r="N36" s="255"/>
      <c r="O36" s="255"/>
      <c r="P36" s="255" t="s">
        <v>72</v>
      </c>
      <c r="Q36" s="255"/>
      <c r="R36" s="255"/>
      <c r="S36" s="255"/>
      <c r="T36" s="61"/>
      <c r="V36" s="10"/>
    </row>
    <row r="37" spans="2:22" ht="21" customHeight="1" x14ac:dyDescent="0.15">
      <c r="C37" s="125" t="s">
        <v>42</v>
      </c>
      <c r="D37" s="260">
        <f>基本情報入力!C13</f>
        <v>0</v>
      </c>
      <c r="E37" s="261"/>
      <c r="F37" s="126">
        <f>基本情報入力!C14</f>
        <v>0</v>
      </c>
      <c r="H37" s="259"/>
      <c r="I37" s="255"/>
      <c r="J37" s="255"/>
      <c r="K37" s="255"/>
      <c r="L37" s="258"/>
      <c r="M37" s="255"/>
      <c r="N37" s="255"/>
      <c r="O37" s="255"/>
      <c r="P37" s="258"/>
      <c r="Q37" s="255"/>
      <c r="R37" s="255"/>
      <c r="S37" s="255"/>
      <c r="T37" s="61"/>
      <c r="V37" s="10"/>
    </row>
    <row r="38" spans="2:22" ht="20.25" customHeight="1" thickBot="1" x14ac:dyDescent="0.5">
      <c r="B38" s="63"/>
      <c r="C38" s="127" t="s">
        <v>44</v>
      </c>
      <c r="D38" s="128">
        <f>基本情報入力!C15</f>
        <v>0</v>
      </c>
      <c r="E38" s="129" t="s">
        <v>73</v>
      </c>
      <c r="F38" s="130">
        <f>基本情報入力!C16</f>
        <v>0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61"/>
      <c r="V38" s="10"/>
    </row>
    <row r="39" spans="2:22" ht="16.5" customHeight="1" thickTop="1" x14ac:dyDescent="0.15">
      <c r="B39" s="256"/>
      <c r="C39" s="248"/>
      <c r="D39" s="237"/>
      <c r="E39" s="257"/>
      <c r="F39" s="237"/>
      <c r="V39" s="10"/>
    </row>
    <row r="40" spans="2:22" ht="6" customHeight="1" x14ac:dyDescent="0.15">
      <c r="B40" s="256"/>
      <c r="C40" s="248"/>
      <c r="D40" s="237"/>
      <c r="E40" s="257"/>
      <c r="F40" s="237"/>
      <c r="V40" s="10"/>
    </row>
    <row r="41" spans="2:22" ht="7.5" customHeight="1" x14ac:dyDescent="0.15">
      <c r="V41" s="10"/>
    </row>
    <row r="42" spans="2:22" ht="27" customHeight="1" x14ac:dyDescent="0.15">
      <c r="V42" s="10"/>
    </row>
    <row r="43" spans="2:22" ht="19.5" customHeight="1" x14ac:dyDescent="0.15">
      <c r="V43" s="10"/>
    </row>
    <row r="44" spans="2:22" ht="19.5" customHeight="1" x14ac:dyDescent="0.15">
      <c r="V44" s="10"/>
    </row>
    <row r="45" spans="2:22" ht="19.5" customHeight="1" x14ac:dyDescent="0.15">
      <c r="V45" s="10"/>
    </row>
    <row r="46" spans="2:22" ht="19.5" customHeight="1" x14ac:dyDescent="0.15">
      <c r="V46" s="10"/>
    </row>
    <row r="47" spans="2:22" ht="19.5" customHeight="1" x14ac:dyDescent="0.15">
      <c r="V47" s="10"/>
    </row>
    <row r="48" spans="2:22" ht="19.5" customHeight="1" x14ac:dyDescent="0.15">
      <c r="V48" s="10"/>
    </row>
    <row r="49" spans="22:22" ht="19.5" customHeight="1" x14ac:dyDescent="0.15">
      <c r="V49" s="10"/>
    </row>
    <row r="50" spans="22:22" ht="19.5" customHeight="1" x14ac:dyDescent="0.15">
      <c r="V50" s="10"/>
    </row>
    <row r="51" spans="22:22" ht="19.5" customHeight="1" x14ac:dyDescent="0.15">
      <c r="V51" s="10"/>
    </row>
    <row r="52" spans="22:22" ht="19.5" customHeight="1" x14ac:dyDescent="0.15">
      <c r="V52" s="10"/>
    </row>
    <row r="53" spans="22:22" ht="19.5" customHeight="1" x14ac:dyDescent="0.15">
      <c r="V53" s="10"/>
    </row>
  </sheetData>
  <sheetProtection algorithmName="SHA-512" hashValue="qcStot2xWBSDXdOEctNayJn4/ZcxJm2ncMXgJyGGgsmKDY6JO4RpbWcV9jP8Qti85JmSGV3mbvjiu+AbsQXv8g==" saltValue="PW/Ly1laKjV11eOdqSKohA==" spinCount="100000" sheet="1" objects="1" scenarios="1"/>
  <customSheetViews>
    <customSheetView guid="{A3113B52-3FF7-4B3B-AA19-C88685DFB996}" showPageBreaks="1" zeroValues="0" printArea="1" view="pageBreakPreview">
      <selection activeCell="Z8" sqref="Z8"/>
      <pageMargins left="0" right="0" top="0" bottom="0" header="0" footer="0"/>
      <pageSetup paperSize="9" orientation="portrait" r:id="rId1"/>
    </customSheetView>
  </customSheetViews>
  <mergeCells count="83">
    <mergeCell ref="M17:N17"/>
    <mergeCell ref="K9:L9"/>
    <mergeCell ref="N9:O9"/>
    <mergeCell ref="M23:N23"/>
    <mergeCell ref="M24:N24"/>
    <mergeCell ref="O14:U14"/>
    <mergeCell ref="M14:N14"/>
    <mergeCell ref="M15:N15"/>
    <mergeCell ref="Q9:R9"/>
    <mergeCell ref="G18:L18"/>
    <mergeCell ref="G19:L19"/>
    <mergeCell ref="G24:L24"/>
    <mergeCell ref="G17:L17"/>
    <mergeCell ref="M16:N16"/>
    <mergeCell ref="B8:E8"/>
    <mergeCell ref="C17:E17"/>
    <mergeCell ref="B10:C12"/>
    <mergeCell ref="C14:E14"/>
    <mergeCell ref="C15:E15"/>
    <mergeCell ref="C16:E16"/>
    <mergeCell ref="Q8:R8"/>
    <mergeCell ref="P37:S38"/>
    <mergeCell ref="L37:O38"/>
    <mergeCell ref="H37:K38"/>
    <mergeCell ref="D37:E37"/>
    <mergeCell ref="C26:E26"/>
    <mergeCell ref="C27:E27"/>
    <mergeCell ref="C28:E28"/>
    <mergeCell ref="M29:N29"/>
    <mergeCell ref="M30:U30"/>
    <mergeCell ref="L36:O36"/>
    <mergeCell ref="H36:K36"/>
    <mergeCell ref="C29:E29"/>
    <mergeCell ref="G29:L29"/>
    <mergeCell ref="G30:L30"/>
    <mergeCell ref="N8:O8"/>
    <mergeCell ref="D36:F36"/>
    <mergeCell ref="P36:S36"/>
    <mergeCell ref="G23:L23"/>
    <mergeCell ref="B39:B40"/>
    <mergeCell ref="C39:C40"/>
    <mergeCell ref="E39:E40"/>
    <mergeCell ref="F39:F40"/>
    <mergeCell ref="D39:D40"/>
    <mergeCell ref="G28:L28"/>
    <mergeCell ref="C25:E25"/>
    <mergeCell ref="G26:L26"/>
    <mergeCell ref="G27:L27"/>
    <mergeCell ref="G25:L25"/>
    <mergeCell ref="M25:N25"/>
    <mergeCell ref="C24:E24"/>
    <mergeCell ref="I6:S6"/>
    <mergeCell ref="I3:R3"/>
    <mergeCell ref="M21:N21"/>
    <mergeCell ref="M22:N22"/>
    <mergeCell ref="C18:E18"/>
    <mergeCell ref="C19:E19"/>
    <mergeCell ref="C20:E20"/>
    <mergeCell ref="G20:L20"/>
    <mergeCell ref="G21:L21"/>
    <mergeCell ref="G22:L22"/>
    <mergeCell ref="C21:E21"/>
    <mergeCell ref="C22:E22"/>
    <mergeCell ref="B2:E3"/>
    <mergeCell ref="K8:L8"/>
    <mergeCell ref="G15:L15"/>
    <mergeCell ref="G16:L16"/>
    <mergeCell ref="I7:K7"/>
    <mergeCell ref="L7:R7"/>
    <mergeCell ref="M1:T1"/>
    <mergeCell ref="D33:E33"/>
    <mergeCell ref="D34:E34"/>
    <mergeCell ref="D10:F12"/>
    <mergeCell ref="G14:L14"/>
    <mergeCell ref="M27:N27"/>
    <mergeCell ref="M28:N28"/>
    <mergeCell ref="M26:N26"/>
    <mergeCell ref="M18:N18"/>
    <mergeCell ref="M19:N19"/>
    <mergeCell ref="M20:N20"/>
    <mergeCell ref="C23:E23"/>
    <mergeCell ref="I2:T2"/>
    <mergeCell ref="J5:M5"/>
  </mergeCells>
  <phoneticPr fontId="1"/>
  <dataValidations count="1">
    <dataValidation type="decimal" allowBlank="1" showInputMessage="1" showErrorMessage="1" sqref="F31" xr:uid="{00000000-0002-0000-0300-000000000000}">
      <formula1>0</formula1>
      <formula2>10000000</formula2>
    </dataValidation>
  </dataValidations>
  <hyperlinks>
    <hyperlink ref="B16" location="'2'!Print_Area" display="'2'!Print_Area" xr:uid="{00000000-0004-0000-0300-000000000000}"/>
    <hyperlink ref="B17" location="'3'!Print_Area" display="'3'!Print_Area" xr:uid="{00000000-0004-0000-0300-000001000000}"/>
    <hyperlink ref="B18" location="'4'!Print_Area" display="'4'!Print_Area" xr:uid="{00000000-0004-0000-0300-000002000000}"/>
    <hyperlink ref="B19" location="'5'!Print_Area" display="'5'!Print_Area" xr:uid="{00000000-0004-0000-0300-000003000000}"/>
    <hyperlink ref="B20" location="'6'!Print_Area" display="'6'!Print_Area" xr:uid="{00000000-0004-0000-0300-000004000000}"/>
    <hyperlink ref="B21" location="'7'!Print_Area" display="'7'!Print_Area" xr:uid="{00000000-0004-0000-0300-000005000000}"/>
    <hyperlink ref="B22" location="'8'!Print_Area" display="'8'!Print_Area" xr:uid="{00000000-0004-0000-0300-000006000000}"/>
    <hyperlink ref="B23" location="'9'!Print_Area" display="'9'!Print_Area" xr:uid="{00000000-0004-0000-0300-000007000000}"/>
    <hyperlink ref="B24" location="'10'!Print_Area" display="'10'!Print_Area" xr:uid="{00000000-0004-0000-0300-000008000000}"/>
    <hyperlink ref="B25" location="'11'!Print_Area" display="'11'!Print_Area" xr:uid="{00000000-0004-0000-0300-000009000000}"/>
    <hyperlink ref="B26" location="'12'!Print_Area" display="'12'!Print_Area" xr:uid="{00000000-0004-0000-0300-00000A000000}"/>
    <hyperlink ref="B15" location="'1'!Print_Area" display="'1'!Print_Area" xr:uid="{00000000-0004-0000-0300-00000B000000}"/>
    <hyperlink ref="B27" location="'13'!Print_Area" display="'13'!Print_Area" xr:uid="{00000000-0004-0000-0300-00000C000000}"/>
    <hyperlink ref="B28" location="'14'!Print_Area" display="'14'!Print_Area" xr:uid="{00000000-0004-0000-0300-00000D000000}"/>
    <hyperlink ref="B29" location="'15'!Print_Area" display="'15'!Print_Area" xr:uid="{00000000-0004-0000-0300-00000E000000}"/>
  </hyperlinks>
  <pageMargins left="0.70866141732283472" right="0.11811023622047245" top="0.55118110236220474" bottom="0" header="0.31496062992125984" footer="0.23622047244094491"/>
  <pageSetup paperSize="9" orientation="portrait" blackAndWhite="1" r:id="rId2"/>
  <headerFooter alignWithMargins="0">
    <oddFooter>&amp;R2019バージョン請求書　令和1.10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X61"/>
  <sheetViews>
    <sheetView zoomScaleNormal="100" workbookViewId="0">
      <selection activeCell="AA30" sqref="AA30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7" width="3" style="7" customWidth="1"/>
    <col min="8" max="8" width="2.625" style="7" customWidth="1"/>
    <col min="9" max="13" width="3" style="7" customWidth="1"/>
    <col min="14" max="14" width="3.125" style="7" customWidth="1"/>
    <col min="15" max="15" width="3" style="7" customWidth="1"/>
    <col min="16" max="16" width="3.375" style="7" customWidth="1"/>
    <col min="17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10">
        <f>基本情報入力!C4</f>
        <v>0</v>
      </c>
      <c r="M1" s="410"/>
      <c r="N1" s="410"/>
      <c r="O1" s="410"/>
      <c r="P1" s="410"/>
      <c r="Q1" s="410"/>
      <c r="R1" s="410"/>
      <c r="S1" s="410"/>
      <c r="T1" s="410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1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50</v>
      </c>
      <c r="C5" s="373"/>
      <c r="D5" s="373"/>
      <c r="E5" s="373"/>
      <c r="F5" s="8"/>
      <c r="G5" s="8"/>
      <c r="H5" s="8"/>
      <c r="I5" s="8"/>
      <c r="J5" s="396">
        <f>基本情報入力!C5</f>
        <v>0</v>
      </c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427">
        <f>基本情報入力!C9</f>
        <v>0</v>
      </c>
      <c r="K6" s="427"/>
      <c r="L6" s="427"/>
      <c r="M6" s="427"/>
      <c r="N6" s="427"/>
      <c r="O6" s="427"/>
      <c r="P6" s="427"/>
      <c r="Q6" s="427"/>
      <c r="R6" s="427"/>
      <c r="S6" s="427"/>
      <c r="T6" s="23"/>
      <c r="U6" s="23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9" t="s">
        <v>49</v>
      </c>
      <c r="K7" s="397">
        <f>基本情報入力!C7</f>
        <v>0</v>
      </c>
      <c r="L7" s="397"/>
      <c r="M7" s="397"/>
      <c r="N7" s="397"/>
      <c r="O7" s="8"/>
      <c r="P7" s="8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基本情報入力!C10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374"/>
      <c r="E12" s="375"/>
      <c r="F12" s="376"/>
      <c r="G12" s="8"/>
      <c r="H12" s="8"/>
      <c r="I12" s="8"/>
      <c r="J12" s="27"/>
      <c r="K12" s="390"/>
      <c r="L12" s="393"/>
      <c r="M12" s="393"/>
      <c r="N12" s="390"/>
      <c r="O12" s="390"/>
      <c r="P12" s="390"/>
      <c r="Q12" s="390"/>
      <c r="R12" s="390"/>
      <c r="S12" s="390"/>
      <c r="V12" s="10"/>
    </row>
    <row r="13" spans="1:22" ht="13.5" customHeight="1" thickBot="1" x14ac:dyDescent="0.2">
      <c r="A13" s="10"/>
      <c r="B13" s="408"/>
      <c r="C13" s="409"/>
      <c r="D13" s="377"/>
      <c r="E13" s="378"/>
      <c r="F13" s="379"/>
      <c r="G13" s="8"/>
      <c r="H13" s="8"/>
      <c r="I13" s="8"/>
      <c r="J13" s="27"/>
      <c r="K13" s="394"/>
      <c r="L13" s="394"/>
      <c r="M13" s="394"/>
      <c r="N13" s="391"/>
      <c r="O13" s="391"/>
      <c r="P13" s="391"/>
      <c r="Q13" s="391"/>
      <c r="R13" s="391"/>
      <c r="S13" s="391"/>
      <c r="V13" s="10"/>
    </row>
    <row r="14" spans="1:22" ht="13.5" customHeight="1" x14ac:dyDescent="0.15">
      <c r="A14" s="10"/>
      <c r="B14" s="406" t="s">
        <v>80</v>
      </c>
      <c r="C14" s="407"/>
      <c r="D14" s="400"/>
      <c r="E14" s="401"/>
      <c r="F14" s="402"/>
      <c r="G14" s="8"/>
      <c r="H14" s="8"/>
      <c r="I14" s="8"/>
      <c r="J14" s="27"/>
      <c r="K14" s="395"/>
      <c r="L14" s="395"/>
      <c r="M14" s="395"/>
      <c r="N14" s="392"/>
      <c r="O14" s="392"/>
      <c r="P14" s="392"/>
      <c r="Q14" s="392"/>
      <c r="R14" s="392"/>
      <c r="S14" s="392"/>
      <c r="V14" s="10"/>
    </row>
    <row r="15" spans="1:22" ht="15.75" customHeight="1" thickBot="1" x14ac:dyDescent="0.2">
      <c r="A15" s="10"/>
      <c r="B15" s="408"/>
      <c r="C15" s="409"/>
      <c r="D15" s="403"/>
      <c r="E15" s="404"/>
      <c r="F15" s="405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321"/>
      <c r="D23" s="322"/>
      <c r="E23" s="323"/>
      <c r="F23" s="53"/>
      <c r="G23" s="438"/>
      <c r="H23" s="439"/>
      <c r="I23" s="347"/>
      <c r="J23" s="348"/>
      <c r="K23" s="440"/>
      <c r="L23" s="441"/>
      <c r="M23" s="442"/>
      <c r="N23" s="443">
        <f>SUM(G23*K23)</f>
        <v>0</v>
      </c>
      <c r="O23" s="444"/>
      <c r="P23" s="444"/>
      <c r="Q23" s="445"/>
      <c r="R23" s="446" t="s">
        <v>98</v>
      </c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324"/>
      <c r="D24" s="325"/>
      <c r="E24" s="326"/>
      <c r="F24" s="54"/>
      <c r="G24" s="345"/>
      <c r="H24" s="346"/>
      <c r="I24" s="347"/>
      <c r="J24" s="348"/>
      <c r="K24" s="412"/>
      <c r="L24" s="413"/>
      <c r="M24" s="414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327"/>
      <c r="D25" s="328"/>
      <c r="E25" s="329"/>
      <c r="F25" s="38"/>
      <c r="G25" s="330"/>
      <c r="H25" s="331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324"/>
      <c r="D26" s="325"/>
      <c r="E26" s="326"/>
      <c r="F26" s="38"/>
      <c r="G26" s="330"/>
      <c r="H26" s="331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324"/>
      <c r="D27" s="325"/>
      <c r="E27" s="326"/>
      <c r="F27" s="38"/>
      <c r="G27" s="330"/>
      <c r="H27" s="331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324"/>
      <c r="D28" s="325"/>
      <c r="E28" s="326"/>
      <c r="F28" s="38"/>
      <c r="G28" s="330"/>
      <c r="H28" s="331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324"/>
      <c r="D29" s="325"/>
      <c r="E29" s="326"/>
      <c r="F29" s="38"/>
      <c r="G29" s="330"/>
      <c r="H29" s="331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324"/>
      <c r="D30" s="325"/>
      <c r="E30" s="326"/>
      <c r="F30" s="38"/>
      <c r="G30" s="330"/>
      <c r="H30" s="331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324"/>
      <c r="D31" s="325"/>
      <c r="E31" s="326"/>
      <c r="F31" s="38"/>
      <c r="G31" s="330"/>
      <c r="H31" s="331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324"/>
      <c r="D32" s="325"/>
      <c r="E32" s="326"/>
      <c r="F32" s="38"/>
      <c r="G32" s="330"/>
      <c r="H32" s="331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324"/>
      <c r="D33" s="325"/>
      <c r="E33" s="326"/>
      <c r="F33" s="38"/>
      <c r="G33" s="330"/>
      <c r="H33" s="331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324"/>
      <c r="D34" s="325"/>
      <c r="E34" s="326"/>
      <c r="F34" s="40"/>
      <c r="G34" s="330"/>
      <c r="H34" s="331"/>
      <c r="I34" s="332"/>
      <c r="J34" s="333"/>
      <c r="K34" s="334"/>
      <c r="L34" s="335"/>
      <c r="M34" s="336"/>
      <c r="N34" s="314">
        <f t="shared" ref="N34:N36" si="1">SUM(G34*K34)</f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20"/>
      <c r="D35" s="325"/>
      <c r="E35" s="326"/>
      <c r="F35" s="55"/>
      <c r="G35" s="330"/>
      <c r="H35" s="331"/>
      <c r="I35" s="332"/>
      <c r="J35" s="333"/>
      <c r="K35" s="334"/>
      <c r="L35" s="335"/>
      <c r="M35" s="336"/>
      <c r="N35" s="314">
        <f t="shared" si="1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20"/>
      <c r="D36" s="325"/>
      <c r="E36" s="326"/>
      <c r="F36" s="55"/>
      <c r="G36" s="330"/>
      <c r="H36" s="331"/>
      <c r="I36" s="332"/>
      <c r="J36" s="333"/>
      <c r="K36" s="334"/>
      <c r="L36" s="335"/>
      <c r="M36" s="336"/>
      <c r="N36" s="314">
        <f t="shared" si="1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32"/>
      <c r="D37" s="433"/>
      <c r="E37" s="434"/>
      <c r="F37" s="42"/>
      <c r="G37" s="330"/>
      <c r="H37" s="331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2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31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/3px8FoHioxnyj7jjiRr0MkNPdRk9oJRcHmVcJ1d3lolDRtspx6h9qeTkEfpaUpS1BobaPh9pH938hn/GsK+oA==" saltValue="4I+BvvhXTXlAQWnwr9hdWw==" spinCount="100000" sheet="1" objects="1" scenarios="1"/>
  <autoFilter ref="B1:D61" xr:uid="{00000000-0009-0000-0000-000004000000}">
    <filterColumn colId="0" showButton="0"/>
    <filterColumn colId="1" showButton="0"/>
  </autoFilter>
  <dataConsolidate/>
  <customSheetViews>
    <customSheetView guid="{A3113B52-3FF7-4B3B-AA19-C88685DFB996}" showPageBreaks="1" zeroValues="0" printArea="1" view="pageBreakPreview">
      <selection activeCell="C26" sqref="C26:E26"/>
      <pageMargins left="0" right="0" top="0" bottom="0" header="0" footer="0"/>
      <pageSetup paperSize="9" orientation="portrait" r:id="rId1"/>
    </customSheetView>
  </customSheetViews>
  <mergeCells count="143">
    <mergeCell ref="J6:S6"/>
    <mergeCell ref="F17:P17"/>
    <mergeCell ref="F21:V21"/>
    <mergeCell ref="C37:E37"/>
    <mergeCell ref="G35:H35"/>
    <mergeCell ref="I35:J35"/>
    <mergeCell ref="K35:M35"/>
    <mergeCell ref="R22:V22"/>
    <mergeCell ref="N25:Q25"/>
    <mergeCell ref="K34:M34"/>
    <mergeCell ref="G23:H23"/>
    <mergeCell ref="I23:J23"/>
    <mergeCell ref="K23:M23"/>
    <mergeCell ref="N23:Q23"/>
    <mergeCell ref="G25:H25"/>
    <mergeCell ref="G26:H26"/>
    <mergeCell ref="G27:H27"/>
    <mergeCell ref="I30:J30"/>
    <mergeCell ref="G28:H28"/>
    <mergeCell ref="N35:Q35"/>
    <mergeCell ref="R23:V23"/>
    <mergeCell ref="R28:V28"/>
    <mergeCell ref="R29:V29"/>
    <mergeCell ref="B17:E17"/>
    <mergeCell ref="R38:V38"/>
    <mergeCell ref="R25:V25"/>
    <mergeCell ref="R26:V26"/>
    <mergeCell ref="R27:V27"/>
    <mergeCell ref="G31:H31"/>
    <mergeCell ref="I31:J31"/>
    <mergeCell ref="N28:Q28"/>
    <mergeCell ref="R30:V30"/>
    <mergeCell ref="R31:V31"/>
    <mergeCell ref="R32:V32"/>
    <mergeCell ref="G30:H30"/>
    <mergeCell ref="N29:Q29"/>
    <mergeCell ref="N30:Q30"/>
    <mergeCell ref="N32:Q32"/>
    <mergeCell ref="R33:V33"/>
    <mergeCell ref="R37:V37"/>
    <mergeCell ref="I38:M38"/>
    <mergeCell ref="G38:H38"/>
    <mergeCell ref="R36:V36"/>
    <mergeCell ref="N26:Q26"/>
    <mergeCell ref="N27:Q27"/>
    <mergeCell ref="I36:J36"/>
    <mergeCell ref="K36:M36"/>
    <mergeCell ref="N33:Q33"/>
    <mergeCell ref="N37:Q37"/>
    <mergeCell ref="G37:H37"/>
    <mergeCell ref="C34:E34"/>
    <mergeCell ref="C35:E35"/>
    <mergeCell ref="C36:E36"/>
    <mergeCell ref="G34:H34"/>
    <mergeCell ref="I34:J34"/>
    <mergeCell ref="G29:H29"/>
    <mergeCell ref="G32:H32"/>
    <mergeCell ref="K30:M30"/>
    <mergeCell ref="N31:Q31"/>
    <mergeCell ref="C31:E31"/>
    <mergeCell ref="A39:A40"/>
    <mergeCell ref="K31:M31"/>
    <mergeCell ref="K24:M24"/>
    <mergeCell ref="K25:M25"/>
    <mergeCell ref="K26:M26"/>
    <mergeCell ref="K27:M27"/>
    <mergeCell ref="K28:M28"/>
    <mergeCell ref="I25:J25"/>
    <mergeCell ref="I26:J26"/>
    <mergeCell ref="I27:J27"/>
    <mergeCell ref="I28:J28"/>
    <mergeCell ref="K32:M32"/>
    <mergeCell ref="K37:M37"/>
    <mergeCell ref="I32:J32"/>
    <mergeCell ref="I37:J37"/>
    <mergeCell ref="K29:M29"/>
    <mergeCell ref="I29:J29"/>
    <mergeCell ref="G36:H36"/>
    <mergeCell ref="F40:V40"/>
    <mergeCell ref="N34:Q34"/>
    <mergeCell ref="R34:V34"/>
    <mergeCell ref="B39:E39"/>
    <mergeCell ref="C32:E32"/>
    <mergeCell ref="R24:V24"/>
    <mergeCell ref="R3:S4"/>
    <mergeCell ref="R10:S10"/>
    <mergeCell ref="O10:P10"/>
    <mergeCell ref="B1:E3"/>
    <mergeCell ref="R2:S2"/>
    <mergeCell ref="B7:E7"/>
    <mergeCell ref="B5:E5"/>
    <mergeCell ref="D12:F13"/>
    <mergeCell ref="B8:C10"/>
    <mergeCell ref="D8:E10"/>
    <mergeCell ref="L10:M10"/>
    <mergeCell ref="Q12:S14"/>
    <mergeCell ref="N12:P14"/>
    <mergeCell ref="K12:M14"/>
    <mergeCell ref="J5:U5"/>
    <mergeCell ref="K7:N7"/>
    <mergeCell ref="J8:U8"/>
    <mergeCell ref="R9:S9"/>
    <mergeCell ref="D14:F15"/>
    <mergeCell ref="B12:C13"/>
    <mergeCell ref="L9:M9"/>
    <mergeCell ref="O9:P9"/>
    <mergeCell ref="B14:C15"/>
    <mergeCell ref="L1:T1"/>
    <mergeCell ref="Q19:V19"/>
    <mergeCell ref="B18:E18"/>
    <mergeCell ref="N24:Q24"/>
    <mergeCell ref="G24:H24"/>
    <mergeCell ref="I24:J24"/>
    <mergeCell ref="H19:K19"/>
    <mergeCell ref="L18:P18"/>
    <mergeCell ref="G18:K18"/>
    <mergeCell ref="L19:P19"/>
    <mergeCell ref="B19:E19"/>
    <mergeCell ref="Q18:V18"/>
    <mergeCell ref="F41:V41"/>
    <mergeCell ref="R35:V35"/>
    <mergeCell ref="I22:J22"/>
    <mergeCell ref="K22:M22"/>
    <mergeCell ref="N22:Q22"/>
    <mergeCell ref="G22:H22"/>
    <mergeCell ref="B22:E22"/>
    <mergeCell ref="E40:E41"/>
    <mergeCell ref="B21:E21"/>
    <mergeCell ref="N36:Q36"/>
    <mergeCell ref="B40:D41"/>
    <mergeCell ref="C23:E23"/>
    <mergeCell ref="C24:E24"/>
    <mergeCell ref="C25:E25"/>
    <mergeCell ref="C26:E26"/>
    <mergeCell ref="C27:E27"/>
    <mergeCell ref="C28:E28"/>
    <mergeCell ref="C29:E29"/>
    <mergeCell ref="C30:E30"/>
    <mergeCell ref="C33:E33"/>
    <mergeCell ref="G33:H33"/>
    <mergeCell ref="I33:J33"/>
    <mergeCell ref="K33:M33"/>
    <mergeCell ref="N38:Q38"/>
  </mergeCells>
  <phoneticPr fontId="1"/>
  <conditionalFormatting sqref="H19:K19">
    <cfRule type="cellIs" dxfId="14" priority="1" operator="greaterThan">
      <formula>$B$19-$F$19</formula>
    </cfRule>
  </conditionalFormatting>
  <dataValidations xWindow="193" yWindow="687" count="5">
    <dataValidation type="list" allowBlank="1" showInputMessage="1" sqref="I24:J37" xr:uid="{00000000-0002-0000-0400-000000000000}">
      <formula1>"㎡,ｍ,個,人工,缶,本,ｾｯﾄ,式,ヶ所,kg,t,㎥,枚,台,回,袋,箱,件,日,ｈ"</formula1>
    </dataValidation>
    <dataValidation type="list" allowBlank="1" showInputMessage="1" sqref="R24:V37" xr:uid="{00000000-0002-0000-0400-000001000000}">
      <formula1>"非課税,　,"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400-000002000000}">
      <formula1>"㎡,ｍ,個,人工,缶,本,ｾｯﾄ,式,ヶ所,kg,t,㎥,枚,台,回,袋,箱,件,日,ｈ"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4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00000000-0002-0000-0400-000004000000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4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-0.249977111117893"/>
  </sheetPr>
  <dimension ref="A1:X61"/>
  <sheetViews>
    <sheetView zoomScaleNormal="100" workbookViewId="0">
      <selection activeCell="AD30" sqref="AD30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2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'1'!J5:U5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9" t="s">
        <v>49</v>
      </c>
      <c r="K7" s="486">
        <f>基本情報入力!C7</f>
        <v>0</v>
      </c>
      <c r="L7" s="487"/>
      <c r="M7" s="487"/>
      <c r="N7" s="487"/>
      <c r="O7" s="8"/>
      <c r="P7" s="8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47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48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>
        <v>1</v>
      </c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 t="s">
        <v>98</v>
      </c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6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6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7"/>
      <c r="G37" s="454"/>
      <c r="H37" s="455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QuDsarOgKrW3IhOmsXMgf4zrGNQZO8/Kda2csa4vtOlS+vB5n5VBkGoh0AdP3qMfrB3LQLYzA1F2wLAyao0pOw==" saltValue="uxeoh0s4bYI56VqZlZEju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2">
    <mergeCell ref="B1:E3"/>
    <mergeCell ref="R2:S2"/>
    <mergeCell ref="R3:S4"/>
    <mergeCell ref="B5:E5"/>
    <mergeCell ref="J5:U5"/>
    <mergeCell ref="B7:E7"/>
    <mergeCell ref="K7:N7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L1:T1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13" priority="1" operator="greaterThan">
      <formula>$B$19-$F$19</formula>
    </cfRule>
  </conditionalFormatting>
  <dataValidations count="5"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500-000000000000}">
      <formula1>"非課税,　,"</formula1>
    </dataValidation>
    <dataValidation type="list" allowBlank="1" showInputMessage="1" sqref="R24:V37" xr:uid="{00000000-0002-0000-0500-000001000000}">
      <formula1>"非課税,　,"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500-000002000000}">
      <formula1>"㎡,ｍ,個,人工,缶,本,ｾｯﾄ,式,ヶ所,kg,t,㎥,枚,台,回,袋,箱,件,日,ｈ"</formula1>
    </dataValidation>
    <dataValidation type="list" allowBlank="1" showInputMessage="1" sqref="I24:J37" xr:uid="{00000000-0002-0000-0500-000003000000}">
      <formula1>"㎡,ｍ,個,人工,缶,本,ｾｯﾄ,式,ヶ所,kg,t,㎥,枚,台,回,袋,箱,件,日,ｈ"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7271AF8C-DB0C-4D34-8127-22DFAA4F7169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5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249977111117893"/>
  </sheetPr>
  <dimension ref="A1:X61"/>
  <sheetViews>
    <sheetView tabSelected="1" topLeftCell="A25" zoomScaleNormal="100" workbookViewId="0">
      <selection activeCell="Z33" sqref="Z33"/>
    </sheetView>
  </sheetViews>
  <sheetFormatPr defaultColWidth="9" defaultRowHeight="13.5" x14ac:dyDescent="0.15"/>
  <cols>
    <col min="1" max="1" width="1.37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2" width="2.37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3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ref="N36" si="1">SUM(G36*K36)</f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2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B1:E3"/>
    <mergeCell ref="R2:S2"/>
    <mergeCell ref="R3:S4"/>
    <mergeCell ref="B5:E5"/>
    <mergeCell ref="J5:U5"/>
    <mergeCell ref="B7:E7"/>
    <mergeCell ref="J7:K7"/>
    <mergeCell ref="L7:O7"/>
    <mergeCell ref="L1:T1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12" priority="1" operator="greaterThan">
      <formula>$B$19-$F$19</formula>
    </cfRule>
  </conditionalFormatting>
  <dataValidations xWindow="138" yWindow="780" count="5">
    <dataValidation type="list" allowBlank="1" showInputMessage="1" sqref="R24:V37" xr:uid="{00000000-0002-0000-0600-000000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600-000001000000}">
      <formula1>"非課税,　,"</formula1>
    </dataValidation>
    <dataValidation type="list" allowBlank="1" showInputMessage="1" sqref="I24:J37" xr:uid="{00000000-0002-0000-0600-000002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600-000003000000}">
      <formula1>"㎡,ｍ,個,人工,缶,本,ｾｯﾄ,式,ヶ所,kg,t,㎥,枚,台,回,袋,箱,件,日,ｈ"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648789A4-606B-4CA1-97AD-D7A9309C6813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6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 tint="-0.249977111117893"/>
  </sheetPr>
  <dimension ref="A1:X61"/>
  <sheetViews>
    <sheetView topLeftCell="A22" zoomScaleNormal="100" workbookViewId="0">
      <selection activeCell="G23" sqref="G23:H23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4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106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490"/>
      <c r="J23" s="491"/>
      <c r="K23" s="469"/>
      <c r="L23" s="470"/>
      <c r="M23" s="471"/>
      <c r="N23" s="443">
        <f>SUM(G23*K23)</f>
        <v>0</v>
      </c>
      <c r="O23" s="444"/>
      <c r="P23" s="444"/>
      <c r="Q23" s="445"/>
      <c r="R23" s="446" t="s">
        <v>98</v>
      </c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FO9WoHOsk93JkwXrJkxJdWjySynrVI/LBGmlcIma4zaSaAdLmin5ffuCv5JN1f8zRUR6YsxInjDWNEKPd65d5g==" saltValue="2Jj6gdxPV15CvP1NBuAOdw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B1:E3"/>
    <mergeCell ref="R2:S2"/>
    <mergeCell ref="R3:S4"/>
    <mergeCell ref="B5:E5"/>
    <mergeCell ref="J5:U5"/>
    <mergeCell ref="B7:E7"/>
    <mergeCell ref="J7:K7"/>
    <mergeCell ref="L7:O7"/>
    <mergeCell ref="L1:T1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11" priority="1" operator="greaterThan">
      <formula>$B$19-$F$19</formula>
    </cfRule>
  </conditionalFormatting>
  <dataValidations count="5">
    <dataValidation type="list" allowBlank="1" showInputMessage="1" sqref="I24:J37" xr:uid="{00000000-0002-0000-07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700-000001000000}">
      <formula1>"㎡,ｍ,個,人工,缶,本,ｾｯﾄ,式,ヶ所,kg,t,㎥,枚,台,回,袋,箱,件,日,ｈ"</formula1>
    </dataValidation>
    <dataValidation type="list" allowBlank="1" showInputMessage="1" sqref="R24:V37" xr:uid="{00000000-0002-0000-07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7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CEC1F4EC-1105-4869-9BD9-3E0CF70A563E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7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 tint="-0.249977111117893"/>
  </sheetPr>
  <dimension ref="A1:X61"/>
  <sheetViews>
    <sheetView topLeftCell="A22" zoomScaleNormal="100" workbookViewId="0">
      <selection activeCell="F21" sqref="F21:V21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6.875" style="7" customWidth="1"/>
    <col min="7" max="13" width="3" style="7" customWidth="1"/>
    <col min="14" max="14" width="3.125" style="7" customWidth="1"/>
    <col min="15" max="15" width="3" style="7" customWidth="1"/>
    <col min="16" max="16" width="3.125" style="7" customWidth="1"/>
    <col min="17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5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105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基本情報入力!C11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61"/>
      <c r="D25" s="462"/>
      <c r="E25" s="463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9"/>
      <c r="H37" s="460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tqvWc7fa1MA3k/dMUZ9Xm028Uadwrxmg9x8ecXSfVJ8/V30m6OoCM4iXHhMz+xDsLh/1xjDNu9rXdtVy3p5Vrw==" saltValue="zeVDUJO6gqm5uN3wupfLUQ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B1:E3"/>
    <mergeCell ref="R2:S2"/>
    <mergeCell ref="R3:S4"/>
    <mergeCell ref="B5:E5"/>
    <mergeCell ref="J5:U5"/>
    <mergeCell ref="B7:E7"/>
    <mergeCell ref="J7:K7"/>
    <mergeCell ref="L7:O7"/>
    <mergeCell ref="L1:T1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10" priority="1" operator="greaterThan">
      <formula>$B$19-$F$19</formula>
    </cfRule>
  </conditionalFormatting>
  <dataValidations count="5">
    <dataValidation type="list" allowBlank="1" showInputMessage="1" sqref="I24:J37" xr:uid="{00000000-0002-0000-08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800-000001000000}">
      <formula1>"㎡,ｍ,個,人工,缶,本,ｾｯﾄ,式,ヶ所,kg,t,㎥,枚,台,回,袋,箱,件,日,ｈ"</formula1>
    </dataValidation>
    <dataValidation type="list" allowBlank="1" showInputMessage="1" sqref="R24:V37" xr:uid="{00000000-0002-0000-08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8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F439F28-7EE1-4DB7-A52A-7414E902F119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8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 tint="-0.249977111117893"/>
  </sheetPr>
  <dimension ref="A1:X61"/>
  <sheetViews>
    <sheetView topLeftCell="A22" zoomScaleNormal="100" workbookViewId="0">
      <selection activeCell="Y34" sqref="Y34"/>
    </sheetView>
  </sheetViews>
  <sheetFormatPr defaultColWidth="9" defaultRowHeight="13.5" x14ac:dyDescent="0.15"/>
  <cols>
    <col min="1" max="1" width="1.625" style="7" customWidth="1"/>
    <col min="2" max="2" width="3.375" style="7" customWidth="1"/>
    <col min="3" max="3" width="10.625" style="7" customWidth="1"/>
    <col min="4" max="4" width="11.125" style="7" customWidth="1"/>
    <col min="5" max="5" width="5.375" style="7" customWidth="1"/>
    <col min="6" max="6" width="17" style="7" customWidth="1"/>
    <col min="7" max="13" width="3" style="7" customWidth="1"/>
    <col min="14" max="14" width="3.125" style="7" customWidth="1"/>
    <col min="15" max="19" width="3" style="7" customWidth="1"/>
    <col min="20" max="21" width="2.375" style="7" customWidth="1"/>
    <col min="22" max="22" width="2.125" style="7" customWidth="1"/>
    <col min="23" max="23" width="1.375" style="7" customWidth="1"/>
    <col min="24" max="35" width="13.125" style="7" customWidth="1"/>
    <col min="36" max="16384" width="9" style="7"/>
  </cols>
  <sheetData>
    <row r="1" spans="1:22" ht="15" customHeight="1" x14ac:dyDescent="0.15">
      <c r="B1" s="361" t="s">
        <v>74</v>
      </c>
      <c r="C1" s="362"/>
      <c r="D1" s="362"/>
      <c r="E1" s="363"/>
      <c r="F1" s="8"/>
      <c r="G1" s="8"/>
      <c r="H1" s="8"/>
      <c r="I1" s="8"/>
      <c r="J1" s="8"/>
      <c r="K1" s="8"/>
      <c r="L1" s="488">
        <f>基本情報入力!C4</f>
        <v>0</v>
      </c>
      <c r="M1" s="488"/>
      <c r="N1" s="488"/>
      <c r="O1" s="488"/>
      <c r="P1" s="488"/>
      <c r="Q1" s="488"/>
      <c r="R1" s="488"/>
      <c r="S1" s="488"/>
      <c r="T1" s="488"/>
      <c r="U1" s="8"/>
    </row>
    <row r="2" spans="1:22" ht="15" customHeight="1" thickBot="1" x14ac:dyDescent="0.2">
      <c r="B2" s="364"/>
      <c r="C2" s="365"/>
      <c r="D2" s="365"/>
      <c r="E2" s="36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0"/>
      <c r="R2" s="370" t="s">
        <v>75</v>
      </c>
      <c r="S2" s="371"/>
      <c r="T2" s="8"/>
      <c r="U2" s="8"/>
    </row>
    <row r="3" spans="1:22" ht="15" customHeight="1" thickBot="1" x14ac:dyDescent="0.2">
      <c r="A3" s="10"/>
      <c r="B3" s="367"/>
      <c r="C3" s="368"/>
      <c r="D3" s="368"/>
      <c r="E3" s="36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56">
        <v>6</v>
      </c>
      <c r="S3" s="357"/>
      <c r="T3" s="8"/>
      <c r="U3" s="8"/>
      <c r="V3" s="10"/>
    </row>
    <row r="4" spans="1:22" ht="10.5" customHeight="1" thickBot="1" x14ac:dyDescent="0.2">
      <c r="A4" s="10"/>
      <c r="B4" s="8"/>
      <c r="C4" s="21"/>
      <c r="D4" s="21"/>
      <c r="E4" s="2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58"/>
      <c r="S4" s="359"/>
      <c r="T4" s="8"/>
      <c r="U4" s="8"/>
      <c r="V4" s="10"/>
    </row>
    <row r="5" spans="1:22" ht="21" customHeight="1" x14ac:dyDescent="0.15">
      <c r="A5" s="10"/>
      <c r="B5" s="373" t="s">
        <v>106</v>
      </c>
      <c r="C5" s="373"/>
      <c r="D5" s="373"/>
      <c r="E5" s="373"/>
      <c r="F5" s="8"/>
      <c r="G5" s="8"/>
      <c r="H5" s="8"/>
      <c r="I5" s="8"/>
      <c r="J5" s="485">
        <f>基本情報入力!C5</f>
        <v>0</v>
      </c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10"/>
    </row>
    <row r="6" spans="1:22" ht="15" customHeight="1" x14ac:dyDescent="0.15">
      <c r="A6" s="10"/>
      <c r="B6" s="22"/>
      <c r="C6" s="22"/>
      <c r="D6" s="22"/>
      <c r="E6" s="22"/>
      <c r="F6" s="8"/>
      <c r="G6" s="8"/>
      <c r="H6" s="8"/>
      <c r="I6" s="8"/>
      <c r="J6" s="180">
        <f>基本情報入力!C9</f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</row>
    <row r="7" spans="1:22" ht="21" customHeight="1" thickBot="1" x14ac:dyDescent="0.2">
      <c r="A7" s="10"/>
      <c r="B7" s="372" t="s">
        <v>52</v>
      </c>
      <c r="C7" s="372"/>
      <c r="D7" s="372"/>
      <c r="E7" s="372"/>
      <c r="F7" s="8"/>
      <c r="G7" s="8"/>
      <c r="H7" s="8"/>
      <c r="I7" s="8"/>
      <c r="J7" s="489" t="s">
        <v>49</v>
      </c>
      <c r="K7" s="489"/>
      <c r="L7" s="486">
        <f>基本情報入力!C7</f>
        <v>0</v>
      </c>
      <c r="M7" s="487"/>
      <c r="N7" s="487"/>
      <c r="O7" s="487"/>
      <c r="P7" s="9"/>
      <c r="Q7" s="9"/>
      <c r="R7" s="8"/>
      <c r="S7" s="8"/>
      <c r="T7" s="8"/>
      <c r="U7" s="8"/>
      <c r="V7" s="10"/>
    </row>
    <row r="8" spans="1:22" ht="15.75" customHeight="1" x14ac:dyDescent="0.15">
      <c r="A8" s="10"/>
      <c r="B8" s="311" t="s">
        <v>54</v>
      </c>
      <c r="C8" s="312"/>
      <c r="D8" s="384">
        <f>SUM(H19+N38)</f>
        <v>0</v>
      </c>
      <c r="E8" s="385"/>
      <c r="F8" s="8"/>
      <c r="G8" s="8"/>
      <c r="H8" s="8"/>
      <c r="I8" s="8"/>
      <c r="J8" s="398">
        <f>基本情報入力!C8</f>
        <v>0</v>
      </c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24"/>
    </row>
    <row r="9" spans="1:22" ht="13.5" customHeight="1" x14ac:dyDescent="0.15">
      <c r="A9" s="10"/>
      <c r="B9" s="380"/>
      <c r="C9" s="381"/>
      <c r="D9" s="386"/>
      <c r="E9" s="387"/>
      <c r="F9" s="8"/>
      <c r="G9" s="8"/>
      <c r="H9" s="8"/>
      <c r="I9" s="8"/>
      <c r="J9" s="13" t="s">
        <v>76</v>
      </c>
      <c r="K9" s="13"/>
      <c r="L9" s="399">
        <f>基本情報入力!C10</f>
        <v>0</v>
      </c>
      <c r="M9" s="399"/>
      <c r="N9" s="14" t="s">
        <v>53</v>
      </c>
      <c r="O9" s="399">
        <f>基本情報入力!D10</f>
        <v>0</v>
      </c>
      <c r="P9" s="399"/>
      <c r="Q9" s="14" t="s">
        <v>53</v>
      </c>
      <c r="R9" s="399">
        <f>基本情報入力!E10</f>
        <v>0</v>
      </c>
      <c r="S9" s="399"/>
      <c r="T9" s="8"/>
      <c r="U9" s="8"/>
      <c r="V9" s="10"/>
    </row>
    <row r="10" spans="1:22" ht="13.5" customHeight="1" thickBot="1" x14ac:dyDescent="0.2">
      <c r="A10" s="10"/>
      <c r="B10" s="382"/>
      <c r="C10" s="383"/>
      <c r="D10" s="388"/>
      <c r="E10" s="389"/>
      <c r="F10" s="8" t="s">
        <v>77</v>
      </c>
      <c r="G10" s="8"/>
      <c r="H10" s="8"/>
      <c r="I10" s="8"/>
      <c r="J10" s="25" t="s">
        <v>78</v>
      </c>
      <c r="K10" s="25"/>
      <c r="L10" s="360">
        <f>基本情報入力!C10</f>
        <v>0</v>
      </c>
      <c r="M10" s="360"/>
      <c r="N10" s="26" t="s">
        <v>53</v>
      </c>
      <c r="O10" s="360">
        <f>基本情報入力!D11</f>
        <v>0</v>
      </c>
      <c r="P10" s="360"/>
      <c r="Q10" s="26" t="s">
        <v>53</v>
      </c>
      <c r="R10" s="360">
        <f>基本情報入力!E11</f>
        <v>0</v>
      </c>
      <c r="S10" s="360"/>
      <c r="T10" s="8"/>
      <c r="U10" s="8"/>
      <c r="V10" s="10"/>
    </row>
    <row r="11" spans="1:22" ht="11.25" customHeight="1" thickBot="1" x14ac:dyDescent="0.2">
      <c r="A11" s="10"/>
      <c r="B11" s="8"/>
      <c r="C11" s="8"/>
      <c r="D11" s="8"/>
      <c r="E11" s="8"/>
      <c r="F11" s="8"/>
      <c r="G11" s="8"/>
      <c r="H11" s="8"/>
      <c r="I11" s="8"/>
      <c r="V11" s="10"/>
    </row>
    <row r="12" spans="1:22" ht="14.1" customHeight="1" x14ac:dyDescent="0.15">
      <c r="A12" s="10"/>
      <c r="B12" s="406" t="s">
        <v>79</v>
      </c>
      <c r="C12" s="407"/>
      <c r="D12" s="472"/>
      <c r="E12" s="473"/>
      <c r="F12" s="474"/>
      <c r="G12" s="8"/>
      <c r="H12" s="8"/>
      <c r="I12" s="8"/>
      <c r="J12" s="27"/>
      <c r="K12" s="478"/>
      <c r="L12" s="393"/>
      <c r="M12" s="393"/>
      <c r="N12" s="478"/>
      <c r="O12" s="393"/>
      <c r="P12" s="393"/>
      <c r="Q12" s="478"/>
      <c r="R12" s="393"/>
      <c r="S12" s="393"/>
      <c r="V12" s="10"/>
    </row>
    <row r="13" spans="1:22" ht="13.5" customHeight="1" thickBot="1" x14ac:dyDescent="0.2">
      <c r="A13" s="10"/>
      <c r="B13" s="408"/>
      <c r="C13" s="409"/>
      <c r="D13" s="475"/>
      <c r="E13" s="476"/>
      <c r="F13" s="477"/>
      <c r="G13" s="8"/>
      <c r="H13" s="8"/>
      <c r="I13" s="8"/>
      <c r="J13" s="27"/>
      <c r="K13" s="394"/>
      <c r="L13" s="394"/>
      <c r="M13" s="394"/>
      <c r="N13" s="394"/>
      <c r="O13" s="394"/>
      <c r="P13" s="394"/>
      <c r="Q13" s="394"/>
      <c r="R13" s="394"/>
      <c r="S13" s="394"/>
      <c r="V13" s="10"/>
    </row>
    <row r="14" spans="1:22" ht="13.5" customHeight="1" x14ac:dyDescent="0.15">
      <c r="A14" s="10"/>
      <c r="B14" s="406" t="s">
        <v>80</v>
      </c>
      <c r="C14" s="407"/>
      <c r="D14" s="479"/>
      <c r="E14" s="480"/>
      <c r="F14" s="481"/>
      <c r="G14" s="8"/>
      <c r="H14" s="8"/>
      <c r="I14" s="8"/>
      <c r="J14" s="27"/>
      <c r="K14" s="395"/>
      <c r="L14" s="395"/>
      <c r="M14" s="395"/>
      <c r="N14" s="395"/>
      <c r="O14" s="395"/>
      <c r="P14" s="395"/>
      <c r="Q14" s="395"/>
      <c r="R14" s="395"/>
      <c r="S14" s="395"/>
      <c r="V14" s="10"/>
    </row>
    <row r="15" spans="1:22" ht="15.75" customHeight="1" thickBot="1" x14ac:dyDescent="0.2">
      <c r="A15" s="10"/>
      <c r="B15" s="408"/>
      <c r="C15" s="409"/>
      <c r="D15" s="482"/>
      <c r="E15" s="483"/>
      <c r="F15" s="484"/>
      <c r="G15" s="8"/>
      <c r="H15" s="8"/>
      <c r="I15" s="8"/>
      <c r="J15" s="8"/>
      <c r="M15" s="10"/>
      <c r="N15" s="10"/>
      <c r="O15" s="10"/>
      <c r="P15" s="10"/>
      <c r="Q15" s="10"/>
      <c r="R15" s="10"/>
      <c r="S15" s="10"/>
      <c r="V15" s="10"/>
    </row>
    <row r="16" spans="1:22" ht="11.25" customHeight="1" thickBot="1" x14ac:dyDescent="0.2">
      <c r="A16" s="10"/>
      <c r="B16" s="28"/>
      <c r="C16" s="28"/>
      <c r="D16" s="28"/>
      <c r="E16" s="29"/>
      <c r="F16" s="18"/>
      <c r="G16" s="8"/>
      <c r="H16" s="8"/>
      <c r="I16" s="8"/>
      <c r="J16" s="8"/>
      <c r="K16" s="13"/>
      <c r="L16" s="13"/>
      <c r="M16" s="30"/>
      <c r="N16" s="30"/>
      <c r="P16" s="13"/>
      <c r="Q16" s="14"/>
      <c r="R16" s="30"/>
      <c r="S16" s="30"/>
      <c r="T16" s="8"/>
      <c r="U16" s="8"/>
      <c r="V16" s="10"/>
    </row>
    <row r="17" spans="1:22" ht="23.25" customHeight="1" thickBot="1" x14ac:dyDescent="0.2">
      <c r="A17" s="10"/>
      <c r="B17" s="449" t="s">
        <v>81</v>
      </c>
      <c r="C17" s="436"/>
      <c r="D17" s="436"/>
      <c r="E17" s="437"/>
      <c r="F17" s="428" t="s">
        <v>82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8"/>
      <c r="R17" s="8"/>
      <c r="S17" s="8"/>
      <c r="T17" s="8"/>
      <c r="U17" s="8"/>
      <c r="V17" s="10"/>
    </row>
    <row r="18" spans="1:22" ht="22.5" customHeight="1" x14ac:dyDescent="0.15">
      <c r="A18" s="10"/>
      <c r="B18" s="342" t="s">
        <v>83</v>
      </c>
      <c r="C18" s="343"/>
      <c r="D18" s="343"/>
      <c r="E18" s="344"/>
      <c r="F18" s="31" t="s">
        <v>84</v>
      </c>
      <c r="G18" s="351" t="s">
        <v>85</v>
      </c>
      <c r="H18" s="351"/>
      <c r="I18" s="351"/>
      <c r="J18" s="351"/>
      <c r="K18" s="351"/>
      <c r="L18" s="351" t="s">
        <v>86</v>
      </c>
      <c r="M18" s="351"/>
      <c r="N18" s="351"/>
      <c r="O18" s="351"/>
      <c r="P18" s="351"/>
      <c r="Q18" s="355" t="s">
        <v>87</v>
      </c>
      <c r="R18" s="343"/>
      <c r="S18" s="343"/>
      <c r="T18" s="343"/>
      <c r="U18" s="343"/>
      <c r="V18" s="344"/>
    </row>
    <row r="19" spans="1:22" ht="30" customHeight="1" thickBot="1" x14ac:dyDescent="0.2">
      <c r="A19" s="10"/>
      <c r="B19" s="353"/>
      <c r="C19" s="349"/>
      <c r="D19" s="349"/>
      <c r="E19" s="354"/>
      <c r="F19" s="32"/>
      <c r="G19" s="33" t="s">
        <v>88</v>
      </c>
      <c r="H19" s="349"/>
      <c r="I19" s="349"/>
      <c r="J19" s="349"/>
      <c r="K19" s="350"/>
      <c r="L19" s="352">
        <f>SUM(B19-F19-H19)</f>
        <v>0</v>
      </c>
      <c r="M19" s="352"/>
      <c r="N19" s="352"/>
      <c r="O19" s="352"/>
      <c r="P19" s="352"/>
      <c r="Q19" s="339"/>
      <c r="R19" s="340"/>
      <c r="S19" s="340"/>
      <c r="T19" s="340"/>
      <c r="U19" s="340"/>
      <c r="V19" s="341"/>
    </row>
    <row r="20" spans="1:22" ht="11.25" customHeight="1" thickBot="1" x14ac:dyDescent="0.2">
      <c r="A20" s="10"/>
      <c r="B20" s="8"/>
      <c r="C20" s="28"/>
      <c r="D20" s="28"/>
      <c r="E20" s="18"/>
      <c r="F20" s="1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27" customHeight="1" thickBot="1" x14ac:dyDescent="0.2">
      <c r="A21" s="34"/>
      <c r="B21" s="311" t="s">
        <v>89</v>
      </c>
      <c r="C21" s="312"/>
      <c r="D21" s="312"/>
      <c r="E21" s="313"/>
      <c r="F21" s="430" t="s">
        <v>90</v>
      </c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2" ht="23.25" customHeight="1" thickBot="1" x14ac:dyDescent="0.2">
      <c r="A22" s="35"/>
      <c r="B22" s="306" t="s">
        <v>91</v>
      </c>
      <c r="C22" s="307"/>
      <c r="D22" s="307"/>
      <c r="E22" s="308"/>
      <c r="F22" s="36" t="s">
        <v>92</v>
      </c>
      <c r="G22" s="301" t="s">
        <v>93</v>
      </c>
      <c r="H22" s="302"/>
      <c r="I22" s="300" t="s">
        <v>94</v>
      </c>
      <c r="J22" s="300"/>
      <c r="K22" s="301" t="s">
        <v>95</v>
      </c>
      <c r="L22" s="300"/>
      <c r="M22" s="302"/>
      <c r="N22" s="303" t="s">
        <v>96</v>
      </c>
      <c r="O22" s="304"/>
      <c r="P22" s="304"/>
      <c r="Q22" s="305"/>
      <c r="R22" s="435" t="s">
        <v>97</v>
      </c>
      <c r="S22" s="436"/>
      <c r="T22" s="436"/>
      <c r="U22" s="436"/>
      <c r="V22" s="437"/>
    </row>
    <row r="23" spans="1:22" ht="25.5" customHeight="1" x14ac:dyDescent="0.15">
      <c r="A23" s="35"/>
      <c r="B23" s="31">
        <v>1</v>
      </c>
      <c r="C23" s="464"/>
      <c r="D23" s="465"/>
      <c r="E23" s="466"/>
      <c r="F23" s="49"/>
      <c r="G23" s="467"/>
      <c r="H23" s="468"/>
      <c r="I23" s="332"/>
      <c r="J23" s="333"/>
      <c r="K23" s="469"/>
      <c r="L23" s="470"/>
      <c r="M23" s="471"/>
      <c r="N23" s="443">
        <f>SUM(G23*K23)</f>
        <v>0</v>
      </c>
      <c r="O23" s="444"/>
      <c r="P23" s="444"/>
      <c r="Q23" s="445"/>
      <c r="R23" s="446"/>
      <c r="S23" s="447"/>
      <c r="T23" s="447"/>
      <c r="U23" s="447"/>
      <c r="V23" s="448"/>
    </row>
    <row r="24" spans="1:22" ht="25.5" customHeight="1" x14ac:dyDescent="0.15">
      <c r="A24" s="35"/>
      <c r="B24" s="37">
        <v>2</v>
      </c>
      <c r="C24" s="456"/>
      <c r="D24" s="457"/>
      <c r="E24" s="458"/>
      <c r="F24" s="50"/>
      <c r="G24" s="330"/>
      <c r="H24" s="331"/>
      <c r="I24" s="332"/>
      <c r="J24" s="333"/>
      <c r="K24" s="334"/>
      <c r="L24" s="335"/>
      <c r="M24" s="336"/>
      <c r="N24" s="314">
        <f>SUM(G24*K24)</f>
        <v>0</v>
      </c>
      <c r="O24" s="315"/>
      <c r="P24" s="315"/>
      <c r="Q24" s="316"/>
      <c r="R24" s="297"/>
      <c r="S24" s="298"/>
      <c r="T24" s="298"/>
      <c r="U24" s="298"/>
      <c r="V24" s="299"/>
    </row>
    <row r="25" spans="1:22" ht="25.5" customHeight="1" x14ac:dyDescent="0.15">
      <c r="A25" s="35"/>
      <c r="B25" s="37">
        <v>3</v>
      </c>
      <c r="C25" s="456"/>
      <c r="D25" s="457"/>
      <c r="E25" s="458"/>
      <c r="F25" s="50"/>
      <c r="G25" s="459"/>
      <c r="H25" s="460"/>
      <c r="I25" s="332"/>
      <c r="J25" s="333"/>
      <c r="K25" s="334"/>
      <c r="L25" s="335"/>
      <c r="M25" s="336"/>
      <c r="N25" s="314">
        <f t="shared" ref="N25:N37" si="0">SUM(G25*K25)</f>
        <v>0</v>
      </c>
      <c r="O25" s="315"/>
      <c r="P25" s="315"/>
      <c r="Q25" s="316"/>
      <c r="R25" s="297"/>
      <c r="S25" s="298"/>
      <c r="T25" s="298"/>
      <c r="U25" s="298"/>
      <c r="V25" s="299"/>
    </row>
    <row r="26" spans="1:22" ht="25.5" customHeight="1" x14ac:dyDescent="0.15">
      <c r="A26" s="35"/>
      <c r="B26" s="37">
        <v>4</v>
      </c>
      <c r="C26" s="456"/>
      <c r="D26" s="457"/>
      <c r="E26" s="458"/>
      <c r="F26" s="50"/>
      <c r="G26" s="459"/>
      <c r="H26" s="460"/>
      <c r="I26" s="332"/>
      <c r="J26" s="333"/>
      <c r="K26" s="334"/>
      <c r="L26" s="335"/>
      <c r="M26" s="336"/>
      <c r="N26" s="314">
        <f t="shared" si="0"/>
        <v>0</v>
      </c>
      <c r="O26" s="315"/>
      <c r="P26" s="315"/>
      <c r="Q26" s="316"/>
      <c r="R26" s="297"/>
      <c r="S26" s="298"/>
      <c r="T26" s="298"/>
      <c r="U26" s="298"/>
      <c r="V26" s="299"/>
    </row>
    <row r="27" spans="1:22" ht="25.5" customHeight="1" x14ac:dyDescent="0.15">
      <c r="A27" s="35"/>
      <c r="B27" s="37">
        <v>5</v>
      </c>
      <c r="C27" s="456"/>
      <c r="D27" s="457"/>
      <c r="E27" s="458"/>
      <c r="F27" s="50"/>
      <c r="G27" s="459"/>
      <c r="H27" s="460"/>
      <c r="I27" s="332"/>
      <c r="J27" s="333"/>
      <c r="K27" s="334"/>
      <c r="L27" s="335"/>
      <c r="M27" s="336"/>
      <c r="N27" s="314">
        <f t="shared" si="0"/>
        <v>0</v>
      </c>
      <c r="O27" s="315"/>
      <c r="P27" s="315"/>
      <c r="Q27" s="316"/>
      <c r="R27" s="297"/>
      <c r="S27" s="298"/>
      <c r="T27" s="298"/>
      <c r="U27" s="298"/>
      <c r="V27" s="299"/>
    </row>
    <row r="28" spans="1:22" ht="25.5" customHeight="1" x14ac:dyDescent="0.15">
      <c r="A28" s="35"/>
      <c r="B28" s="37">
        <v>6</v>
      </c>
      <c r="C28" s="456"/>
      <c r="D28" s="457"/>
      <c r="E28" s="458"/>
      <c r="F28" s="50"/>
      <c r="G28" s="459"/>
      <c r="H28" s="460"/>
      <c r="I28" s="332"/>
      <c r="J28" s="333"/>
      <c r="K28" s="334"/>
      <c r="L28" s="335"/>
      <c r="M28" s="336"/>
      <c r="N28" s="314">
        <f t="shared" si="0"/>
        <v>0</v>
      </c>
      <c r="O28" s="315"/>
      <c r="P28" s="315"/>
      <c r="Q28" s="316"/>
      <c r="R28" s="297"/>
      <c r="S28" s="298"/>
      <c r="T28" s="298"/>
      <c r="U28" s="298"/>
      <c r="V28" s="299"/>
    </row>
    <row r="29" spans="1:22" ht="25.5" customHeight="1" x14ac:dyDescent="0.15">
      <c r="A29" s="35"/>
      <c r="B29" s="37">
        <v>7</v>
      </c>
      <c r="C29" s="456"/>
      <c r="D29" s="457"/>
      <c r="E29" s="458"/>
      <c r="F29" s="50"/>
      <c r="G29" s="459"/>
      <c r="H29" s="460"/>
      <c r="I29" s="332"/>
      <c r="J29" s="333"/>
      <c r="K29" s="334"/>
      <c r="L29" s="335"/>
      <c r="M29" s="336"/>
      <c r="N29" s="314">
        <f t="shared" si="0"/>
        <v>0</v>
      </c>
      <c r="O29" s="315"/>
      <c r="P29" s="315"/>
      <c r="Q29" s="316"/>
      <c r="R29" s="297"/>
      <c r="S29" s="298"/>
      <c r="T29" s="298"/>
      <c r="U29" s="298"/>
      <c r="V29" s="299"/>
    </row>
    <row r="30" spans="1:22" ht="25.5" customHeight="1" x14ac:dyDescent="0.15">
      <c r="A30" s="35"/>
      <c r="B30" s="37">
        <v>8</v>
      </c>
      <c r="C30" s="456"/>
      <c r="D30" s="457"/>
      <c r="E30" s="458"/>
      <c r="F30" s="50"/>
      <c r="G30" s="459"/>
      <c r="H30" s="460"/>
      <c r="I30" s="332"/>
      <c r="J30" s="333"/>
      <c r="K30" s="334"/>
      <c r="L30" s="335"/>
      <c r="M30" s="336"/>
      <c r="N30" s="314">
        <f t="shared" si="0"/>
        <v>0</v>
      </c>
      <c r="O30" s="315"/>
      <c r="P30" s="315"/>
      <c r="Q30" s="316"/>
      <c r="R30" s="297"/>
      <c r="S30" s="298"/>
      <c r="T30" s="298"/>
      <c r="U30" s="298"/>
      <c r="V30" s="299"/>
    </row>
    <row r="31" spans="1:22" ht="25.5" customHeight="1" x14ac:dyDescent="0.15">
      <c r="A31" s="35"/>
      <c r="B31" s="37">
        <v>9</v>
      </c>
      <c r="C31" s="456"/>
      <c r="D31" s="457"/>
      <c r="E31" s="458"/>
      <c r="F31" s="50"/>
      <c r="G31" s="459"/>
      <c r="H31" s="460"/>
      <c r="I31" s="332"/>
      <c r="J31" s="333"/>
      <c r="K31" s="334"/>
      <c r="L31" s="335"/>
      <c r="M31" s="336"/>
      <c r="N31" s="314">
        <f t="shared" si="0"/>
        <v>0</v>
      </c>
      <c r="O31" s="315"/>
      <c r="P31" s="315"/>
      <c r="Q31" s="316"/>
      <c r="R31" s="297"/>
      <c r="S31" s="298"/>
      <c r="T31" s="298"/>
      <c r="U31" s="298"/>
      <c r="V31" s="299"/>
    </row>
    <row r="32" spans="1:22" ht="25.5" customHeight="1" x14ac:dyDescent="0.15">
      <c r="A32" s="35"/>
      <c r="B32" s="37">
        <v>10</v>
      </c>
      <c r="C32" s="456"/>
      <c r="D32" s="457"/>
      <c r="E32" s="458"/>
      <c r="F32" s="50"/>
      <c r="G32" s="459"/>
      <c r="H32" s="460"/>
      <c r="I32" s="332"/>
      <c r="J32" s="333"/>
      <c r="K32" s="334"/>
      <c r="L32" s="335"/>
      <c r="M32" s="336"/>
      <c r="N32" s="314">
        <f t="shared" si="0"/>
        <v>0</v>
      </c>
      <c r="O32" s="315"/>
      <c r="P32" s="315"/>
      <c r="Q32" s="316"/>
      <c r="R32" s="297"/>
      <c r="S32" s="298"/>
      <c r="T32" s="298"/>
      <c r="U32" s="298"/>
      <c r="V32" s="299"/>
    </row>
    <row r="33" spans="1:24" ht="25.5" customHeight="1" x14ac:dyDescent="0.15">
      <c r="A33" s="35"/>
      <c r="B33" s="39">
        <v>11</v>
      </c>
      <c r="C33" s="456"/>
      <c r="D33" s="457"/>
      <c r="E33" s="458"/>
      <c r="F33" s="50"/>
      <c r="G33" s="459"/>
      <c r="H33" s="460"/>
      <c r="I33" s="332"/>
      <c r="J33" s="333"/>
      <c r="K33" s="334"/>
      <c r="L33" s="335"/>
      <c r="M33" s="336"/>
      <c r="N33" s="314">
        <f t="shared" si="0"/>
        <v>0</v>
      </c>
      <c r="O33" s="315"/>
      <c r="P33" s="315"/>
      <c r="Q33" s="316"/>
      <c r="R33" s="297"/>
      <c r="S33" s="298"/>
      <c r="T33" s="298"/>
      <c r="U33" s="298"/>
      <c r="V33" s="299"/>
    </row>
    <row r="34" spans="1:24" ht="25.5" customHeight="1" x14ac:dyDescent="0.15">
      <c r="A34" s="35"/>
      <c r="B34" s="39">
        <v>12</v>
      </c>
      <c r="C34" s="456"/>
      <c r="D34" s="457"/>
      <c r="E34" s="458"/>
      <c r="F34" s="51"/>
      <c r="G34" s="459"/>
      <c r="H34" s="460"/>
      <c r="I34" s="332"/>
      <c r="J34" s="333"/>
      <c r="K34" s="334"/>
      <c r="L34" s="335"/>
      <c r="M34" s="336"/>
      <c r="N34" s="314">
        <f t="shared" si="0"/>
        <v>0</v>
      </c>
      <c r="O34" s="315"/>
      <c r="P34" s="315"/>
      <c r="Q34" s="316"/>
      <c r="R34" s="297"/>
      <c r="S34" s="298"/>
      <c r="T34" s="298"/>
      <c r="U34" s="298"/>
      <c r="V34" s="299"/>
    </row>
    <row r="35" spans="1:24" ht="25.5" customHeight="1" x14ac:dyDescent="0.15">
      <c r="A35" s="35"/>
      <c r="B35" s="39">
        <v>13</v>
      </c>
      <c r="C35" s="456"/>
      <c r="D35" s="457"/>
      <c r="E35" s="458"/>
      <c r="F35" s="51"/>
      <c r="G35" s="459"/>
      <c r="H35" s="460"/>
      <c r="I35" s="332"/>
      <c r="J35" s="333"/>
      <c r="K35" s="334"/>
      <c r="L35" s="335"/>
      <c r="M35" s="336"/>
      <c r="N35" s="314">
        <f t="shared" si="0"/>
        <v>0</v>
      </c>
      <c r="O35" s="315"/>
      <c r="P35" s="315"/>
      <c r="Q35" s="316"/>
      <c r="R35" s="297"/>
      <c r="S35" s="298"/>
      <c r="T35" s="298"/>
      <c r="U35" s="298"/>
      <c r="V35" s="299"/>
    </row>
    <row r="36" spans="1:24" ht="25.5" customHeight="1" x14ac:dyDescent="0.15">
      <c r="A36" s="35"/>
      <c r="B36" s="39">
        <v>14</v>
      </c>
      <c r="C36" s="456"/>
      <c r="D36" s="457"/>
      <c r="E36" s="458"/>
      <c r="F36" s="51"/>
      <c r="G36" s="459"/>
      <c r="H36" s="460"/>
      <c r="I36" s="332"/>
      <c r="J36" s="333"/>
      <c r="K36" s="334"/>
      <c r="L36" s="335"/>
      <c r="M36" s="336"/>
      <c r="N36" s="314">
        <f t="shared" si="0"/>
        <v>0</v>
      </c>
      <c r="O36" s="315"/>
      <c r="P36" s="315"/>
      <c r="Q36" s="316"/>
      <c r="R36" s="297"/>
      <c r="S36" s="298"/>
      <c r="T36" s="298"/>
      <c r="U36" s="298"/>
      <c r="V36" s="299"/>
    </row>
    <row r="37" spans="1:24" ht="25.5" customHeight="1" thickBot="1" x14ac:dyDescent="0.2">
      <c r="A37" s="35"/>
      <c r="B37" s="41">
        <v>15</v>
      </c>
      <c r="C37" s="451"/>
      <c r="D37" s="452"/>
      <c r="E37" s="453"/>
      <c r="F37" s="52"/>
      <c r="G37" s="454"/>
      <c r="H37" s="455"/>
      <c r="I37" s="415"/>
      <c r="J37" s="416"/>
      <c r="K37" s="334"/>
      <c r="L37" s="335"/>
      <c r="M37" s="336"/>
      <c r="N37" s="314">
        <f t="shared" si="0"/>
        <v>0</v>
      </c>
      <c r="O37" s="315"/>
      <c r="P37" s="315"/>
      <c r="Q37" s="316"/>
      <c r="R37" s="297"/>
      <c r="S37" s="298"/>
      <c r="T37" s="298"/>
      <c r="U37" s="298"/>
      <c r="V37" s="299"/>
    </row>
    <row r="38" spans="1:24" ht="28.5" customHeight="1" thickBot="1" x14ac:dyDescent="0.2">
      <c r="A38" s="43"/>
      <c r="B38" s="8"/>
      <c r="C38" s="8"/>
      <c r="D38" s="8"/>
      <c r="E38" s="9"/>
      <c r="F38" s="17"/>
      <c r="G38" s="425" t="s">
        <v>99</v>
      </c>
      <c r="H38" s="426"/>
      <c r="I38" s="300" t="s">
        <v>100</v>
      </c>
      <c r="J38" s="300"/>
      <c r="K38" s="300"/>
      <c r="L38" s="300"/>
      <c r="M38" s="424"/>
      <c r="N38" s="337">
        <f t="shared" ref="N38" si="1">SUM(N23:Q37)</f>
        <v>0</v>
      </c>
      <c r="O38" s="338"/>
      <c r="P38" s="338"/>
      <c r="Q38" s="338"/>
      <c r="R38" s="421">
        <f ca="1">SUMIF(R23:V37,"非課税",N23:Q37)</f>
        <v>0</v>
      </c>
      <c r="S38" s="422"/>
      <c r="T38" s="422"/>
      <c r="U38" s="422"/>
      <c r="V38" s="423"/>
      <c r="X38" s="44" t="s">
        <v>101</v>
      </c>
    </row>
    <row r="39" spans="1:24" ht="18.75" customHeight="1" x14ac:dyDescent="0.15">
      <c r="A39" s="411"/>
      <c r="B39" s="417" t="s">
        <v>102</v>
      </c>
      <c r="C39" s="418"/>
      <c r="D39" s="418"/>
      <c r="E39" s="419"/>
      <c r="F39" s="18" t="s">
        <v>103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4" ht="17.25" customHeight="1" x14ac:dyDescent="0.15">
      <c r="A40" s="411"/>
      <c r="B40" s="317"/>
      <c r="C40" s="318"/>
      <c r="D40" s="318"/>
      <c r="E40" s="309" t="s">
        <v>104</v>
      </c>
      <c r="F40" s="295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:24" ht="17.25" customHeight="1" x14ac:dyDescent="0.15">
      <c r="A41" s="45"/>
      <c r="B41" s="319"/>
      <c r="C41" s="320"/>
      <c r="D41" s="320"/>
      <c r="E41" s="450"/>
      <c r="F41" s="295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:24" ht="12" customHeight="1" x14ac:dyDescent="0.15">
      <c r="A42" s="45"/>
      <c r="B42" s="12"/>
      <c r="C42" s="12"/>
      <c r="D42" s="12"/>
      <c r="E42" s="12"/>
      <c r="F42" s="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0"/>
    </row>
    <row r="43" spans="1:24" ht="12" customHeight="1" x14ac:dyDescent="0.15">
      <c r="A43" s="43"/>
      <c r="B43" s="8"/>
      <c r="C43" s="8"/>
      <c r="D43" s="8"/>
      <c r="E43" s="8"/>
      <c r="F43" s="8"/>
      <c r="G43" s="8"/>
      <c r="H43" s="8"/>
      <c r="I43" s="8"/>
      <c r="J43" s="8"/>
      <c r="K43" s="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0"/>
    </row>
    <row r="44" spans="1:24" ht="12" customHeight="1" x14ac:dyDescent="0.15">
      <c r="A44" s="10"/>
      <c r="B44" s="9"/>
      <c r="C44" s="8"/>
      <c r="D44" s="18"/>
      <c r="E44" s="8"/>
      <c r="F44" s="18"/>
      <c r="G44" s="8"/>
      <c r="H44" s="8"/>
      <c r="I44" s="8"/>
      <c r="J44" s="8"/>
      <c r="K44" s="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0"/>
    </row>
    <row r="45" spans="1:24" ht="10.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4" ht="27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4" ht="27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4" ht="19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9.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9.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9.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9.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9.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9.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9.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9.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9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9.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9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9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</sheetData>
  <sheetProtection algorithmName="SHA-512" hashValue="Vytu2O+wTvs1QAnAiwWkBwB29iqo8f0lcnvvRIsy7n7d2VUfJVYiKhMxXnjZr+kGtP+/qju4+3y73wRKqpguKw==" saltValue="p3b4aHXc11ogDWnUa7mJww==" spinCount="100000" sheet="1" objects="1" scenarios="1"/>
  <customSheetViews>
    <customSheetView guid="{A3113B52-3FF7-4B3B-AA19-C88685DFB996}" showPageBreaks="1" zeroValues="0" printArea="1" view="pageBreakPreview">
      <selection activeCell="J8" sqref="J8:U8"/>
      <pageMargins left="0" right="0" top="0" bottom="0" header="0" footer="0"/>
      <pageSetup paperSize="9" orientation="portrait" blackAndWhite="1" r:id="rId1"/>
    </customSheetView>
  </customSheetViews>
  <mergeCells count="143">
    <mergeCell ref="B1:E3"/>
    <mergeCell ref="R2:S2"/>
    <mergeCell ref="R3:S4"/>
    <mergeCell ref="B5:E5"/>
    <mergeCell ref="J5:U5"/>
    <mergeCell ref="B7:E7"/>
    <mergeCell ref="J7:K7"/>
    <mergeCell ref="L7:O7"/>
    <mergeCell ref="L1:T1"/>
    <mergeCell ref="B8:C10"/>
    <mergeCell ref="D8:E10"/>
    <mergeCell ref="J8:U8"/>
    <mergeCell ref="L9:M9"/>
    <mergeCell ref="O9:P9"/>
    <mergeCell ref="R9:S9"/>
    <mergeCell ref="L10:M10"/>
    <mergeCell ref="O10:P10"/>
    <mergeCell ref="R10:S10"/>
    <mergeCell ref="B12:C13"/>
    <mergeCell ref="D12:F13"/>
    <mergeCell ref="K12:M14"/>
    <mergeCell ref="N12:P14"/>
    <mergeCell ref="Q12:S14"/>
    <mergeCell ref="B14:C15"/>
    <mergeCell ref="D14:F15"/>
    <mergeCell ref="B17:E17"/>
    <mergeCell ref="B18:E18"/>
    <mergeCell ref="G18:K18"/>
    <mergeCell ref="L18:P18"/>
    <mergeCell ref="Q18:V18"/>
    <mergeCell ref="F17:P17"/>
    <mergeCell ref="B19:E19"/>
    <mergeCell ref="H19:K19"/>
    <mergeCell ref="L19:P19"/>
    <mergeCell ref="Q19:V19"/>
    <mergeCell ref="R22:V22"/>
    <mergeCell ref="C23:E23"/>
    <mergeCell ref="G23:H23"/>
    <mergeCell ref="I23:J23"/>
    <mergeCell ref="K23:M23"/>
    <mergeCell ref="N23:Q23"/>
    <mergeCell ref="R23:V23"/>
    <mergeCell ref="B21:E21"/>
    <mergeCell ref="B22:E22"/>
    <mergeCell ref="G22:H22"/>
    <mergeCell ref="I22:J22"/>
    <mergeCell ref="K22:M22"/>
    <mergeCell ref="N22:Q22"/>
    <mergeCell ref="F21:V21"/>
    <mergeCell ref="C25:E25"/>
    <mergeCell ref="G25:H25"/>
    <mergeCell ref="I25:J25"/>
    <mergeCell ref="K25:M25"/>
    <mergeCell ref="N25:Q25"/>
    <mergeCell ref="R25:V25"/>
    <mergeCell ref="C24:E24"/>
    <mergeCell ref="G24:H24"/>
    <mergeCell ref="I24:J24"/>
    <mergeCell ref="K24:M24"/>
    <mergeCell ref="N24:Q24"/>
    <mergeCell ref="R24:V24"/>
    <mergeCell ref="C27:E27"/>
    <mergeCell ref="G27:H27"/>
    <mergeCell ref="I27:J27"/>
    <mergeCell ref="K27:M27"/>
    <mergeCell ref="N27:Q27"/>
    <mergeCell ref="R27:V27"/>
    <mergeCell ref="C26:E26"/>
    <mergeCell ref="G26:H26"/>
    <mergeCell ref="I26:J26"/>
    <mergeCell ref="K26:M26"/>
    <mergeCell ref="N26:Q26"/>
    <mergeCell ref="R26:V26"/>
    <mergeCell ref="C29:E29"/>
    <mergeCell ref="G29:H29"/>
    <mergeCell ref="I29:J29"/>
    <mergeCell ref="K29:M29"/>
    <mergeCell ref="N29:Q29"/>
    <mergeCell ref="R29:V29"/>
    <mergeCell ref="C28:E28"/>
    <mergeCell ref="G28:H28"/>
    <mergeCell ref="I28:J28"/>
    <mergeCell ref="K28:M28"/>
    <mergeCell ref="N28:Q28"/>
    <mergeCell ref="R28:V28"/>
    <mergeCell ref="C31:E31"/>
    <mergeCell ref="G31:H31"/>
    <mergeCell ref="I31:J31"/>
    <mergeCell ref="K31:M31"/>
    <mergeCell ref="N31:Q31"/>
    <mergeCell ref="R31:V31"/>
    <mergeCell ref="C30:E30"/>
    <mergeCell ref="G30:H30"/>
    <mergeCell ref="I30:J30"/>
    <mergeCell ref="K30:M30"/>
    <mergeCell ref="N30:Q30"/>
    <mergeCell ref="R30:V30"/>
    <mergeCell ref="C33:E33"/>
    <mergeCell ref="G33:H33"/>
    <mergeCell ref="I33:J33"/>
    <mergeCell ref="K33:M33"/>
    <mergeCell ref="N33:Q33"/>
    <mergeCell ref="R33:V33"/>
    <mergeCell ref="C32:E32"/>
    <mergeCell ref="G32:H32"/>
    <mergeCell ref="I32:J32"/>
    <mergeCell ref="K32:M32"/>
    <mergeCell ref="N32:Q32"/>
    <mergeCell ref="R32:V32"/>
    <mergeCell ref="C35:E35"/>
    <mergeCell ref="G35:H35"/>
    <mergeCell ref="I35:J35"/>
    <mergeCell ref="K35:M35"/>
    <mergeCell ref="N35:Q35"/>
    <mergeCell ref="R35:V35"/>
    <mergeCell ref="C34:E34"/>
    <mergeCell ref="G34:H34"/>
    <mergeCell ref="I34:J34"/>
    <mergeCell ref="K34:M34"/>
    <mergeCell ref="N34:Q34"/>
    <mergeCell ref="R34:V34"/>
    <mergeCell ref="C37:E37"/>
    <mergeCell ref="G37:H37"/>
    <mergeCell ref="I37:J37"/>
    <mergeCell ref="K37:M37"/>
    <mergeCell ref="N37:Q37"/>
    <mergeCell ref="R37:V37"/>
    <mergeCell ref="C36:E36"/>
    <mergeCell ref="G36:H36"/>
    <mergeCell ref="I36:J36"/>
    <mergeCell ref="K36:M36"/>
    <mergeCell ref="N36:Q36"/>
    <mergeCell ref="R36:V36"/>
    <mergeCell ref="G38:H38"/>
    <mergeCell ref="I38:M38"/>
    <mergeCell ref="N38:Q38"/>
    <mergeCell ref="R38:V38"/>
    <mergeCell ref="A39:A40"/>
    <mergeCell ref="B39:E39"/>
    <mergeCell ref="F40:V40"/>
    <mergeCell ref="F41:V41"/>
    <mergeCell ref="B40:D41"/>
    <mergeCell ref="E40:E41"/>
  </mergeCells>
  <phoneticPr fontId="1"/>
  <conditionalFormatting sqref="H19:K19">
    <cfRule type="cellIs" dxfId="9" priority="1" operator="greaterThan">
      <formula>$B$19-$F$19</formula>
    </cfRule>
  </conditionalFormatting>
  <dataValidations count="5">
    <dataValidation type="list" allowBlank="1" showInputMessage="1" sqref="I24:J37" xr:uid="{00000000-0002-0000-0900-000000000000}">
      <formula1>"㎡,ｍ,個,人工,缶,本,ｾｯﾄ,式,ヶ所,kg,t,㎥,枚,台,回,袋,箱,件,日,ｈ"</formula1>
    </dataValidation>
    <dataValidation type="list" allowBlank="1" showInputMessage="1" promptTitle="単位の選択" prompt="▼印をクリックして登録されている単位を選んでください。手入力もできます。_x000a_" sqref="I23:J23" xr:uid="{00000000-0002-0000-0900-000001000000}">
      <formula1>"㎡,ｍ,個,人工,缶,本,ｾｯﾄ,式,ヶ所,kg,t,㎥,枚,台,回,袋,箱,件,日,ｈ"</formula1>
    </dataValidation>
    <dataValidation type="list" allowBlank="1" showInputMessage="1" sqref="R24:V37" xr:uid="{00000000-0002-0000-0900-000002000000}">
      <formula1>"非課税,　,"</formula1>
    </dataValidation>
    <dataValidation type="list" allowBlank="1" showInputMessage="1" promptTitle="非課税の場合" prompt="▼印をクリックして非課税を選んでください。間違った場合は空白を選んでください。_x000a__x000a__x000a_" sqref="R23:V23" xr:uid="{00000000-0002-0000-0900-000003000000}">
      <formula1>"非課税,　,"</formula1>
    </dataValidation>
    <dataValidation type="list" allowBlank="1" showInputMessage="1" promptTitle="氏名の選択" prompt="▼印をクリックして登録されている氏名を選んでください。手入力もできます_x000a__x000a_" sqref="B40:D41" xr:uid="{82590AF6-663D-44B2-B9FD-2BF21DBD5A67}">
      <formula1>"岩渕　信幸,山本　徳生,山本　裕平,佐々木　良輔,宮崎　康志,尾上　輝"</formula1>
    </dataValidation>
  </dataValidations>
  <hyperlinks>
    <hyperlink ref="R3:S4" location="表紙!A1" display="表紙!A1" xr:uid="{00000000-0004-0000-0900-000000000000}"/>
  </hyperlinks>
  <pageMargins left="0.70866141732283472" right="0.19685039370078741" top="0.74803149606299213" bottom="0.15748031496062992" header="0.31496062992125984" footer="0.31496062992125984"/>
  <pageSetup paperSize="9" orientation="portrait" blackAndWhite="1" r:id="rId2"/>
  <headerFooter>
    <oddFooter>&amp;R2019バージョン請求書　令和1.10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30eb8c-8d4b-4e51-966f-4dca8a060057" xsi:nil="true"/>
    <lcf76f155ced4ddcb4097134ff3c332f xmlns="616457c9-b4fc-42d0-b00e-5eebac5aabd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9542E80B400044A7D6837AF3687575" ma:contentTypeVersion="23" ma:contentTypeDescription="新しいドキュメントを作成します。" ma:contentTypeScope="" ma:versionID="09768caa041ada4fe4fd22e5fa9ecace">
  <xsd:schema xmlns:xsd="http://www.w3.org/2001/XMLSchema" xmlns:xs="http://www.w3.org/2001/XMLSchema" xmlns:p="http://schemas.microsoft.com/office/2006/metadata/properties" xmlns:ns2="fb30eb8c-8d4b-4e51-966f-4dca8a060057" xmlns:ns3="616457c9-b4fc-42d0-b00e-5eebac5aabd4" targetNamespace="http://schemas.microsoft.com/office/2006/metadata/properties" ma:root="true" ma:fieldsID="6ebdccec87d11649aee9a5f42c7a26fb" ns2:_="" ns3:_="">
    <xsd:import namespace="fb30eb8c-8d4b-4e51-966f-4dca8a060057"/>
    <xsd:import namespace="616457c9-b4fc-42d0-b00e-5eebac5aab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0eb8c-8d4b-4e51-966f-4dca8a060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  <xsd:element name="TaxCatchAll" ma:index="21" nillable="true" ma:displayName="Taxonomy Catch All Column" ma:hidden="true" ma:list="{e3814a7f-96e2-4ea4-aa1f-1070d81197f8}" ma:internalName="TaxCatchAll" ma:showField="CatchAllData" ma:web="fb30eb8c-8d4b-4e51-966f-4dca8a0600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457c9-b4fc-42d0-b00e-5eebac5aa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dccdf474-f0fa-4aa0-8d7c-602a11b74b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BB5003-CC6E-4664-81C7-BC147A27A2A0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616457c9-b4fc-42d0-b00e-5eebac5aabd4"/>
    <ds:schemaRef ds:uri="fb30eb8c-8d4b-4e51-966f-4dca8a06005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D88F9C-6D09-4F93-A5AD-625BACBBC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0eb8c-8d4b-4e51-966f-4dca8a060057"/>
    <ds:schemaRef ds:uri="616457c9-b4fc-42d0-b00e-5eebac5aa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F4390-8992-4361-8798-A4C677587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使用方法</vt:lpstr>
      <vt:lpstr>基本情報入力</vt:lpstr>
      <vt:lpstr>表紙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基本情報入力!Print_Area</vt:lpstr>
      <vt:lpstr>使用方法!Print_Area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y.kotani</dc:creator>
  <cp:keywords/>
  <dc:description/>
  <cp:lastModifiedBy>高田 静</cp:lastModifiedBy>
  <cp:revision/>
  <dcterms:created xsi:type="dcterms:W3CDTF">2014-06-12T07:27:17Z</dcterms:created>
  <dcterms:modified xsi:type="dcterms:W3CDTF">2023-10-24T04:10:34Z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0x0101009A9542E80B400044A7D6837AF3687575</vt:lpwstr>
  </property>
  <property fmtid="{D5CDD505-2E9C-101B-9397-08002B2CF9AE}" pid="3" name="MediaServiceImageTags">
    <vt:lpwstr/>
  </property>
</Properties>
</file>